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5\FileServer\1452健康づくり推進室\★予防推進担当共通\【03】　感染症予防\【■】新型コロナウイルスワクチン接種体制確保\★実施事業（接種に関する事、医師会、施設等）\請求書等\"/>
    </mc:Choice>
  </mc:AlternateContent>
  <bookViews>
    <workbookView xWindow="-14235" yWindow="180" windowWidth="24030" windowHeight="5145"/>
  </bookViews>
  <sheets>
    <sheet name="請求書（市内医療機関用）" sheetId="5" r:id="rId1"/>
  </sheets>
  <definedNames>
    <definedName name="_xlnm.Print_Area" localSheetId="0">'請求書（市内医療機関用）'!$A$1:$L$43</definedName>
  </definedNames>
  <calcPr calcId="162913"/>
</workbook>
</file>

<file path=xl/calcChain.xml><?xml version="1.0" encoding="utf-8"?>
<calcChain xmlns="http://schemas.openxmlformats.org/spreadsheetml/2006/main">
  <c r="F28" i="5" l="1"/>
  <c r="F27" i="5" l="1"/>
  <c r="C39" i="5" l="1"/>
  <c r="C43" i="5"/>
  <c r="C42" i="5"/>
  <c r="F39" i="5" s="1"/>
  <c r="C40" i="5"/>
  <c r="C41" i="5"/>
  <c r="F38" i="5" s="1"/>
  <c r="C38" i="5"/>
  <c r="F22" i="5"/>
  <c r="F21" i="5"/>
  <c r="F20" i="5"/>
  <c r="F19" i="5"/>
  <c r="F18" i="5"/>
  <c r="F17" i="5"/>
  <c r="F16" i="5"/>
  <c r="F15" i="5"/>
  <c r="F14" i="5"/>
  <c r="F13" i="5"/>
  <c r="F12" i="5"/>
  <c r="F11" i="5"/>
  <c r="F40" i="5" l="1"/>
  <c r="F9" i="5" l="1"/>
  <c r="F26" i="5" l="1"/>
  <c r="F25" i="5"/>
  <c r="F24" i="5" l="1"/>
  <c r="F23" i="5" l="1"/>
</calcChain>
</file>

<file path=xl/sharedStrings.xml><?xml version="1.0" encoding="utf-8"?>
<sst xmlns="http://schemas.openxmlformats.org/spreadsheetml/2006/main" count="127" uniqueCount="63">
  <si>
    <t>支店名</t>
    <rPh sb="0" eb="3">
      <t>シテンメイ</t>
    </rPh>
    <phoneticPr fontId="5"/>
  </si>
  <si>
    <t>口座番号</t>
    <rPh sb="0" eb="2">
      <t>コウザ</t>
    </rPh>
    <rPh sb="2" eb="4">
      <t>バンゴウ</t>
    </rPh>
    <phoneticPr fontId="5"/>
  </si>
  <si>
    <t>預金種別</t>
    <rPh sb="0" eb="2">
      <t>ヨキン</t>
    </rPh>
    <rPh sb="2" eb="4">
      <t>シュベツ</t>
    </rPh>
    <phoneticPr fontId="5"/>
  </si>
  <si>
    <t>口座名義（フリガナ）</t>
    <rPh sb="0" eb="2">
      <t>コウザ</t>
    </rPh>
    <rPh sb="2" eb="4">
      <t>メイギ</t>
    </rPh>
    <phoneticPr fontId="5"/>
  </si>
  <si>
    <t>振込先銀行</t>
    <rPh sb="0" eb="2">
      <t>フリコ</t>
    </rPh>
    <rPh sb="2" eb="3">
      <t>サキ</t>
    </rPh>
    <rPh sb="3" eb="5">
      <t>ギンコウ</t>
    </rPh>
    <phoneticPr fontId="5"/>
  </si>
  <si>
    <t xml:space="preserve">            請求金額　　　￥　</t>
    <rPh sb="12" eb="14">
      <t>セイキュウ</t>
    </rPh>
    <rPh sb="14" eb="16">
      <t>キンガク</t>
    </rPh>
    <phoneticPr fontId="5"/>
  </si>
  <si>
    <t>記</t>
  </si>
  <si>
    <t>和泉市長　様</t>
    <rPh sb="0" eb="4">
      <t>イズミシチョウ</t>
    </rPh>
    <rPh sb="5" eb="6">
      <t>サマ</t>
    </rPh>
    <phoneticPr fontId="5"/>
  </si>
  <si>
    <t>×</t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</si>
  <si>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</si>
  <si>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</si>
  <si>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</si>
  <si>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</si>
  <si>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分を請求します</t>
    <rPh sb="0" eb="1">
      <t>ブン</t>
    </rPh>
    <rPh sb="2" eb="4">
      <t>セイキュウ</t>
    </rPh>
    <phoneticPr fontId="1"/>
  </si>
  <si>
    <t>回</t>
    <rPh sb="0" eb="1">
      <t>カイ</t>
    </rPh>
    <phoneticPr fontId="1"/>
  </si>
  <si>
    <t>日</t>
    <rPh sb="0" eb="1">
      <t>ニチ</t>
    </rPh>
    <phoneticPr fontId="1"/>
  </si>
  <si>
    <t>口座名義</t>
    <rPh sb="0" eb="2">
      <t>コウザ</t>
    </rPh>
    <rPh sb="2" eb="4">
      <t>メイギ</t>
    </rPh>
    <phoneticPr fontId="5"/>
  </si>
  <si>
    <t>市内医療機関用（基本型3医療機関以外）</t>
    <rPh sb="0" eb="2">
      <t>シナイ</t>
    </rPh>
    <rPh sb="1" eb="2">
      <t>ナイ</t>
    </rPh>
    <rPh sb="2" eb="4">
      <t>イリョウ</t>
    </rPh>
    <rPh sb="4" eb="7">
      <t>キカンヨウ</t>
    </rPh>
    <rPh sb="8" eb="10">
      <t>キホン</t>
    </rPh>
    <rPh sb="10" eb="11">
      <t>ガタ</t>
    </rPh>
    <rPh sb="12" eb="14">
      <t>イリョウ</t>
    </rPh>
    <rPh sb="14" eb="16">
      <t>キカン</t>
    </rPh>
    <rPh sb="16" eb="18">
      <t>イガイ</t>
    </rPh>
    <phoneticPr fontId="1"/>
  </si>
  <si>
    <t>予診のみ</t>
    <rPh sb="0" eb="2">
      <t>ヨシン</t>
    </rPh>
    <phoneticPr fontId="1"/>
  </si>
  <si>
    <t>接種</t>
    <rPh sb="0" eb="2">
      <t>セッシュ</t>
    </rPh>
    <phoneticPr fontId="1"/>
  </si>
  <si>
    <t>和泉市インセンティブ</t>
    <rPh sb="0" eb="3">
      <t>イズミシ</t>
    </rPh>
    <phoneticPr fontId="1"/>
  </si>
  <si>
    <t>①　６歳未満（時間外・休日分除く　：　2,420円）</t>
    <rPh sb="3" eb="4">
      <t>サイ</t>
    </rPh>
    <rPh sb="4" eb="6">
      <t>ミマン</t>
    </rPh>
    <rPh sb="7" eb="9">
      <t>ジカン</t>
    </rPh>
    <rPh sb="9" eb="10">
      <t>ガイ</t>
    </rPh>
    <rPh sb="11" eb="13">
      <t>キュウジツ</t>
    </rPh>
    <rPh sb="13" eb="14">
      <t>ブン</t>
    </rPh>
    <rPh sb="14" eb="15">
      <t>ノゾ</t>
    </rPh>
    <rPh sb="24" eb="25">
      <t>エン</t>
    </rPh>
    <phoneticPr fontId="1"/>
  </si>
  <si>
    <t>②　６歳未満（時間外　：　3,223円）</t>
    <rPh sb="3" eb="4">
      <t>サイ</t>
    </rPh>
    <rPh sb="4" eb="6">
      <t>ミマン</t>
    </rPh>
    <rPh sb="7" eb="9">
      <t>ジカン</t>
    </rPh>
    <rPh sb="9" eb="10">
      <t>ガイ</t>
    </rPh>
    <rPh sb="18" eb="19">
      <t>エン</t>
    </rPh>
    <phoneticPr fontId="1"/>
  </si>
  <si>
    <t>③　６歳未満（休日　：　4,763円）</t>
    <rPh sb="3" eb="4">
      <t>サイ</t>
    </rPh>
    <rPh sb="4" eb="6">
      <t>ミマン</t>
    </rPh>
    <rPh sb="7" eb="9">
      <t>キュウジツ</t>
    </rPh>
    <rPh sb="17" eb="18">
      <t>エン</t>
    </rPh>
    <phoneticPr fontId="1"/>
  </si>
  <si>
    <t>④　６歳以上（時間外・休日分除く　：　1,694円）</t>
    <rPh sb="3" eb="4">
      <t>サイ</t>
    </rPh>
    <rPh sb="4" eb="6">
      <t>イジョウ</t>
    </rPh>
    <rPh sb="7" eb="9">
      <t>ジカン</t>
    </rPh>
    <rPh sb="9" eb="10">
      <t>ガイ</t>
    </rPh>
    <rPh sb="11" eb="13">
      <t>キュウジツ</t>
    </rPh>
    <rPh sb="13" eb="14">
      <t>ブン</t>
    </rPh>
    <rPh sb="14" eb="15">
      <t>ノゾ</t>
    </rPh>
    <rPh sb="24" eb="25">
      <t>エン</t>
    </rPh>
    <phoneticPr fontId="1"/>
  </si>
  <si>
    <t>⑤　６歳以上（時間外　：　2,497円）</t>
    <rPh sb="3" eb="4">
      <t>サイ</t>
    </rPh>
    <rPh sb="4" eb="6">
      <t>イジョウ</t>
    </rPh>
    <rPh sb="7" eb="9">
      <t>ジカン</t>
    </rPh>
    <rPh sb="9" eb="10">
      <t>ガイ</t>
    </rPh>
    <rPh sb="18" eb="19">
      <t>エン</t>
    </rPh>
    <phoneticPr fontId="1"/>
  </si>
  <si>
    <t>⑥　６歳以上（休日　：　4,037円）</t>
    <rPh sb="3" eb="4">
      <t>サイ</t>
    </rPh>
    <rPh sb="4" eb="6">
      <t>イジョウ</t>
    </rPh>
    <rPh sb="7" eb="9">
      <t>キュウジツ</t>
    </rPh>
    <rPh sb="17" eb="18">
      <t>エン</t>
    </rPh>
    <phoneticPr fontId="1"/>
  </si>
  <si>
    <t>①　６歳未満（時間外・休日分除く　：　3,003円）</t>
    <rPh sb="3" eb="4">
      <t>サイ</t>
    </rPh>
    <rPh sb="4" eb="6">
      <t>ミマン</t>
    </rPh>
    <rPh sb="7" eb="9">
      <t>ジカン</t>
    </rPh>
    <rPh sb="9" eb="10">
      <t>ガイ</t>
    </rPh>
    <rPh sb="11" eb="13">
      <t>キュウジツ</t>
    </rPh>
    <rPh sb="13" eb="14">
      <t>ブン</t>
    </rPh>
    <rPh sb="14" eb="15">
      <t>ノゾ</t>
    </rPh>
    <rPh sb="24" eb="25">
      <t>エン</t>
    </rPh>
    <phoneticPr fontId="1"/>
  </si>
  <si>
    <t>②　６歳未満（時間外　：　3,806円）</t>
    <rPh sb="3" eb="4">
      <t>サイ</t>
    </rPh>
    <rPh sb="4" eb="6">
      <t>ミマン</t>
    </rPh>
    <rPh sb="7" eb="9">
      <t>ジカン</t>
    </rPh>
    <rPh sb="9" eb="10">
      <t>ガイ</t>
    </rPh>
    <rPh sb="18" eb="19">
      <t>エン</t>
    </rPh>
    <phoneticPr fontId="1"/>
  </si>
  <si>
    <t>③　６歳未満（休日　：　5,346円）</t>
    <rPh sb="3" eb="4">
      <t>サイ</t>
    </rPh>
    <rPh sb="4" eb="6">
      <t>ミマン</t>
    </rPh>
    <rPh sb="7" eb="9">
      <t>キュウジツ</t>
    </rPh>
    <rPh sb="17" eb="18">
      <t>エン</t>
    </rPh>
    <phoneticPr fontId="1"/>
  </si>
  <si>
    <t>④　６歳以上（時間外・休日分除く　：　2,277円）</t>
    <rPh sb="3" eb="4">
      <t>サイ</t>
    </rPh>
    <rPh sb="4" eb="6">
      <t>イジョウ</t>
    </rPh>
    <rPh sb="7" eb="9">
      <t>ジカン</t>
    </rPh>
    <rPh sb="9" eb="10">
      <t>ガイ</t>
    </rPh>
    <rPh sb="11" eb="13">
      <t>キュウジツ</t>
    </rPh>
    <rPh sb="13" eb="14">
      <t>ブン</t>
    </rPh>
    <rPh sb="14" eb="15">
      <t>ノゾ</t>
    </rPh>
    <rPh sb="24" eb="25">
      <t>エン</t>
    </rPh>
    <phoneticPr fontId="1"/>
  </si>
  <si>
    <t>⑤　６歳以上（時間外　：　3,080円）</t>
    <rPh sb="3" eb="4">
      <t>サイ</t>
    </rPh>
    <rPh sb="4" eb="6">
      <t>イジョウ</t>
    </rPh>
    <rPh sb="7" eb="9">
      <t>ジカン</t>
    </rPh>
    <rPh sb="9" eb="10">
      <t>ガイ</t>
    </rPh>
    <rPh sb="18" eb="19">
      <t>エン</t>
    </rPh>
    <phoneticPr fontId="1"/>
  </si>
  <si>
    <t>⑥　６歳以上（休日　：　4,620円）</t>
    <rPh sb="3" eb="4">
      <t>サイ</t>
    </rPh>
    <rPh sb="4" eb="6">
      <t>イジョウ</t>
    </rPh>
    <rPh sb="7" eb="9">
      <t>キュウジツ</t>
    </rPh>
    <rPh sb="17" eb="18">
      <t>エン</t>
    </rPh>
    <phoneticPr fontId="1"/>
  </si>
  <si>
    <t>①　休診日接種体制確保分（15,000円×半日実施分）</t>
    <rPh sb="2" eb="4">
      <t>キュウシン</t>
    </rPh>
    <rPh sb="4" eb="5">
      <t>ビ</t>
    </rPh>
    <rPh sb="5" eb="7">
      <t>セッシュ</t>
    </rPh>
    <rPh sb="7" eb="9">
      <t>タイセイ</t>
    </rPh>
    <rPh sb="9" eb="11">
      <t>カクホ</t>
    </rPh>
    <rPh sb="11" eb="12">
      <t>ブン</t>
    </rPh>
    <rPh sb="19" eb="20">
      <t>エン</t>
    </rPh>
    <rPh sb="21" eb="23">
      <t>ハンニチ</t>
    </rPh>
    <rPh sb="23" eb="25">
      <t>ジッシ</t>
    </rPh>
    <rPh sb="25" eb="26">
      <t>ブン</t>
    </rPh>
    <phoneticPr fontId="1"/>
  </si>
  <si>
    <t>②　休診日接種体制確保分（25,000円×半日実施分）</t>
    <rPh sb="2" eb="4">
      <t>キュウシン</t>
    </rPh>
    <rPh sb="4" eb="5">
      <t>ビ</t>
    </rPh>
    <rPh sb="5" eb="7">
      <t>セッシュ</t>
    </rPh>
    <rPh sb="7" eb="9">
      <t>タイセイ</t>
    </rPh>
    <rPh sb="9" eb="11">
      <t>カクホ</t>
    </rPh>
    <rPh sb="11" eb="12">
      <t>ブン</t>
    </rPh>
    <rPh sb="19" eb="20">
      <t>エン</t>
    </rPh>
    <rPh sb="21" eb="22">
      <t>ハン</t>
    </rPh>
    <rPh sb="22" eb="23">
      <t>ニチ</t>
    </rPh>
    <rPh sb="23" eb="25">
      <t>ジッシ</t>
    </rPh>
    <rPh sb="25" eb="26">
      <t>ブン</t>
    </rPh>
    <phoneticPr fontId="1"/>
  </si>
  <si>
    <t>③　接種履歴管理分（100円／回）</t>
    <rPh sb="2" eb="4">
      <t>セッシュ</t>
    </rPh>
    <rPh sb="4" eb="6">
      <t>リレキ</t>
    </rPh>
    <rPh sb="6" eb="8">
      <t>カンリ</t>
    </rPh>
    <rPh sb="8" eb="9">
      <t>ブン</t>
    </rPh>
    <rPh sb="13" eb="14">
      <t>エン</t>
    </rPh>
    <rPh sb="15" eb="16">
      <t>カイ</t>
    </rPh>
    <phoneticPr fontId="1"/>
  </si>
  <si>
    <t>⑤　ワクチン保管管理業務　（20,000円／月）</t>
    <rPh sb="20" eb="21">
      <t>エン</t>
    </rPh>
    <rPh sb="22" eb="23">
      <t>ツキ</t>
    </rPh>
    <phoneticPr fontId="1"/>
  </si>
  <si>
    <t>（医療機関）</t>
    <rPh sb="1" eb="3">
      <t>イリョウ</t>
    </rPh>
    <rPh sb="3" eb="5">
      <t>キカン</t>
    </rPh>
    <phoneticPr fontId="1"/>
  </si>
  <si>
    <t>（所在地）</t>
    <rPh sb="1" eb="4">
      <t>ショザイチ</t>
    </rPh>
    <phoneticPr fontId="1"/>
  </si>
  <si>
    <t>（代表者名）</t>
    <rPh sb="1" eb="4">
      <t>ダイヒョウシャ</t>
    </rPh>
    <rPh sb="4" eb="5">
      <t>メイ</t>
    </rPh>
    <phoneticPr fontId="1"/>
  </si>
  <si>
    <t>休診日に20人以上（半日）の予約枠を構築し、予約枠の10人以上を市の公開予約枠（自院以外の枠）として提供していただく</t>
  </si>
  <si>
    <t>休診日に30人以上（半日）を市の公開予約枠（自院以外の枠）として提供していただく</t>
  </si>
  <si>
    <t>VRS取り込み</t>
    <rPh sb="3" eb="4">
      <t>ト</t>
    </rPh>
    <rPh sb="5" eb="6">
      <t>コ</t>
    </rPh>
    <phoneticPr fontId="1"/>
  </si>
  <si>
    <t>VRS取り込み( 和泉市民以外）</t>
    <rPh sb="3" eb="4">
      <t>ト</t>
    </rPh>
    <rPh sb="5" eb="6">
      <t>コ</t>
    </rPh>
    <rPh sb="9" eb="13">
      <t>イズミシミン</t>
    </rPh>
    <rPh sb="13" eb="15">
      <t>イガイ</t>
    </rPh>
    <phoneticPr fontId="1"/>
  </si>
  <si>
    <t>国貸与のディープフリーザー設置医療機関のみ</t>
    <rPh sb="0" eb="1">
      <t>クニ</t>
    </rPh>
    <rPh sb="1" eb="3">
      <t>タイヨ</t>
    </rPh>
    <rPh sb="13" eb="15">
      <t>セッチ</t>
    </rPh>
    <rPh sb="15" eb="17">
      <t>イリョウ</t>
    </rPh>
    <rPh sb="17" eb="19">
      <t>キカン</t>
    </rPh>
    <phoneticPr fontId="1"/>
  </si>
  <si>
    <t>〇接種人数</t>
    <rPh sb="1" eb="3">
      <t>セッシュ</t>
    </rPh>
    <rPh sb="3" eb="5">
      <t>ニンズウ</t>
    </rPh>
    <phoneticPr fontId="1"/>
  </si>
  <si>
    <t>〇予診のみ人数</t>
    <rPh sb="1" eb="3">
      <t>ヨシン</t>
    </rPh>
    <rPh sb="5" eb="7">
      <t>ニンズウ</t>
    </rPh>
    <phoneticPr fontId="1"/>
  </si>
  <si>
    <t>検算用　：　入力しないでください　（※確認後、間違いなければ印刷して提出して下さい）</t>
    <rPh sb="0" eb="2">
      <t>ケンザン</t>
    </rPh>
    <rPh sb="2" eb="3">
      <t>ヨウ</t>
    </rPh>
    <rPh sb="6" eb="8">
      <t>ニュウリョク</t>
    </rPh>
    <rPh sb="19" eb="22">
      <t>カクニンゴ</t>
    </rPh>
    <rPh sb="23" eb="25">
      <t>マチガ</t>
    </rPh>
    <rPh sb="30" eb="32">
      <t>インサツ</t>
    </rPh>
    <rPh sb="34" eb="36">
      <t>テイシュツ</t>
    </rPh>
    <rPh sb="38" eb="39">
      <t>クダ</t>
    </rPh>
    <phoneticPr fontId="1"/>
  </si>
  <si>
    <t>枚</t>
    <rPh sb="0" eb="1">
      <t>マイ</t>
    </rPh>
    <phoneticPr fontId="1"/>
  </si>
  <si>
    <t>　　　内　時間外</t>
    <rPh sb="3" eb="4">
      <t>ウチ</t>
    </rPh>
    <rPh sb="5" eb="8">
      <t>ジカンガイ</t>
    </rPh>
    <phoneticPr fontId="1"/>
  </si>
  <si>
    <t>　　　内　休日</t>
    <rPh sb="3" eb="4">
      <t>ウチ</t>
    </rPh>
    <rPh sb="5" eb="7">
      <t>キュウジツ</t>
    </rPh>
    <phoneticPr fontId="1"/>
  </si>
  <si>
    <t>予診票総枚数</t>
    <rPh sb="0" eb="3">
      <t>ヨシンヒョウ</t>
    </rPh>
    <rPh sb="3" eb="4">
      <t>ソウ</t>
    </rPh>
    <rPh sb="4" eb="5">
      <t>マイ</t>
    </rPh>
    <rPh sb="5" eb="6">
      <t>カズ</t>
    </rPh>
    <phoneticPr fontId="1"/>
  </si>
  <si>
    <t>回</t>
    <rPh sb="0" eb="1">
      <t>カイ</t>
    </rPh>
    <phoneticPr fontId="1"/>
  </si>
  <si>
    <t>注意：それぞれ内数ではありません</t>
    <rPh sb="0" eb="2">
      <t>チュウイ</t>
    </rPh>
    <rPh sb="7" eb="9">
      <t>ウチカズ</t>
    </rPh>
    <phoneticPr fontId="1"/>
  </si>
  <si>
    <r>
      <t>④　接種履歴管理分（100円／回　）　</t>
    </r>
    <r>
      <rPr>
        <sz val="9"/>
        <color theme="1"/>
        <rFont val="ＭＳ Ｐゴシック"/>
        <family val="3"/>
        <charset val="128"/>
        <scheme val="minor"/>
      </rPr>
      <t>※和泉市民以外接種分</t>
    </r>
    <rPh sb="2" eb="4">
      <t>セッシュ</t>
    </rPh>
    <rPh sb="4" eb="6">
      <t>リレキ</t>
    </rPh>
    <rPh sb="6" eb="8">
      <t>カンリ</t>
    </rPh>
    <rPh sb="8" eb="9">
      <t>ブン</t>
    </rPh>
    <rPh sb="13" eb="14">
      <t>エン</t>
    </rPh>
    <rPh sb="15" eb="16">
      <t>カイ</t>
    </rPh>
    <rPh sb="20" eb="22">
      <t>イズミ</t>
    </rPh>
    <rPh sb="22" eb="24">
      <t>シミン</t>
    </rPh>
    <rPh sb="24" eb="26">
      <t>イガイ</t>
    </rPh>
    <rPh sb="26" eb="28">
      <t>セッシュ</t>
    </rPh>
    <rPh sb="28" eb="29">
      <t>ブン</t>
    </rPh>
    <phoneticPr fontId="1"/>
  </si>
  <si>
    <t>←　市への提出枚数</t>
    <rPh sb="2" eb="3">
      <t>シ</t>
    </rPh>
    <rPh sb="5" eb="7">
      <t>テイシュツ</t>
    </rPh>
    <rPh sb="7" eb="9">
      <t>マイカズ</t>
    </rPh>
    <phoneticPr fontId="1"/>
  </si>
  <si>
    <t>内　時間外マーク入</t>
    <rPh sb="0" eb="1">
      <t>ウチ</t>
    </rPh>
    <rPh sb="2" eb="5">
      <t>ジカンガイ</t>
    </rPh>
    <rPh sb="8" eb="9">
      <t>イ</t>
    </rPh>
    <phoneticPr fontId="1"/>
  </si>
  <si>
    <t>内　休日チマーク入</t>
    <rPh sb="0" eb="1">
      <t>ウチ</t>
    </rPh>
    <rPh sb="2" eb="4">
      <t>キュウジツ</t>
    </rPh>
    <rPh sb="8" eb="9">
      <t>イ</t>
    </rPh>
    <phoneticPr fontId="1"/>
  </si>
  <si>
    <t>←予診票にマークがあるか確認してください</t>
    <rPh sb="1" eb="4">
      <t>ヨシンヒョウ</t>
    </rPh>
    <rPh sb="12" eb="14">
      <t>カクニン</t>
    </rPh>
    <phoneticPr fontId="1"/>
  </si>
  <si>
    <t>　　　　　　　　　　　　　　　　　　　　　　　　　　　　　　　　　　　印</t>
    <rPh sb="35" eb="36">
      <t>イン</t>
    </rPh>
    <phoneticPr fontId="1"/>
  </si>
  <si>
    <t>12歳未満の者に接種もしくは予診、和泉市民のみ</t>
    <rPh sb="2" eb="3">
      <t>サイ</t>
    </rPh>
    <rPh sb="3" eb="5">
      <t>ミマン</t>
    </rPh>
    <rPh sb="6" eb="7">
      <t>モノ</t>
    </rPh>
    <rPh sb="8" eb="10">
      <t>セッシュ</t>
    </rPh>
    <rPh sb="14" eb="16">
      <t>ヨシン</t>
    </rPh>
    <rPh sb="17" eb="21">
      <t>イズミシミン</t>
    </rPh>
    <phoneticPr fontId="1"/>
  </si>
  <si>
    <r>
      <t>⑥　12歳未満接種（726円／回）</t>
    </r>
    <r>
      <rPr>
        <sz val="10"/>
        <color theme="1"/>
        <rFont val="ＭＳ Ｐゴシック"/>
        <family val="3"/>
        <charset val="128"/>
        <scheme val="minor"/>
      </rPr>
      <t>※和泉市民のみ対象</t>
    </r>
    <rPh sb="4" eb="7">
      <t>サイミマン</t>
    </rPh>
    <rPh sb="7" eb="9">
      <t>セッシュ</t>
    </rPh>
    <rPh sb="13" eb="14">
      <t>エン</t>
    </rPh>
    <rPh sb="15" eb="16">
      <t>カイ</t>
    </rPh>
    <rPh sb="18" eb="22">
      <t>イズミシミン</t>
    </rPh>
    <rPh sb="24" eb="26">
      <t>タイショウ</t>
    </rPh>
    <phoneticPr fontId="1"/>
  </si>
  <si>
    <t>新型コロナウイルスワクチン接種・接種体制確保委託料請求書</t>
    <rPh sb="25" eb="28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</si>
</sst>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円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0" fontId="10" fillId="0" borderId="0" xfId="2" applyFont="1"/>
    <xf numFmtId="38" fontId="6" fillId="0" borderId="1" xfId="1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10" fillId="0" borderId="0" xfId="2" applyFont="1"/>
    <xf numFmtId="38" fontId="6" fillId="0" borderId="1" xfId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38" fontId="4" fillId="0" borderId="0" xfId="3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10" fillId="2" borderId="0" xfId="2" applyFont="1" applyFill="1" applyAlignment="1">
      <alignment horizontal="center"/>
    </xf>
    <xf numFmtId="0" fontId="9" fillId="0" borderId="0" xfId="2" applyFont="1" applyAlignment="1"/>
    <xf numFmtId="0" fontId="9" fillId="2" borderId="0" xfId="2" applyFont="1" applyFill="1" applyAlignment="1"/>
    <xf numFmtId="0" fontId="9" fillId="0" borderId="0" xfId="2" applyFont="1"/>
    <xf numFmtId="0" fontId="8" fillId="0" borderId="0" xfId="2" applyFont="1" applyAlignment="1">
      <alignment horizontal="center" vertical="center"/>
    </xf>
    <xf numFmtId="0" fontId="4" fillId="0" borderId="0" xfId="2" applyFont="1" applyAlignment="1">
      <alignment horizontal="left"/>
    </xf>
    <xf numFmtId="38" fontId="12" fillId="0" borderId="0" xfId="3" applyFont="1" applyFill="1" applyBorder="1" applyAlignment="1">
      <alignment horizontal="center" vertical="center"/>
    </xf>
    <xf numFmtId="0" fontId="4" fillId="0" borderId="9" xfId="2" applyFont="1" applyBorder="1" applyAlignment="1">
      <alignment vertical="center"/>
    </xf>
    <xf numFmtId="38" fontId="4" fillId="0" borderId="8" xfId="3" applyFont="1" applyBorder="1" applyAlignment="1">
      <alignment horizontal="center" vertical="center"/>
    </xf>
    <xf numFmtId="0" fontId="4" fillId="0" borderId="12" xfId="2" applyFont="1" applyBorder="1" applyAlignment="1">
      <alignment horizontal="center"/>
    </xf>
    <xf numFmtId="0" fontId="4" fillId="0" borderId="10" xfId="2" applyFont="1" applyFill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38" fontId="4" fillId="0" borderId="6" xfId="3" applyFont="1" applyBorder="1" applyAlignment="1">
      <alignment horizontal="center" vertical="center"/>
    </xf>
    <xf numFmtId="0" fontId="4" fillId="0" borderId="0" xfId="2" applyFont="1" applyAlignment="1"/>
    <xf numFmtId="0" fontId="4" fillId="0" borderId="13" xfId="2" applyFont="1" applyFill="1" applyBorder="1" applyAlignment="1">
      <alignment horizontal="center" vertical="center"/>
    </xf>
    <xf numFmtId="0" fontId="4" fillId="0" borderId="0" xfId="2" applyFont="1" applyAlignment="1">
      <alignment shrinkToFit="1"/>
    </xf>
    <xf numFmtId="0" fontId="16" fillId="0" borderId="0" xfId="2" applyFont="1" applyAlignment="1"/>
    <xf numFmtId="0" fontId="16" fillId="0" borderId="0" xfId="2" applyFont="1"/>
    <xf numFmtId="0" fontId="15" fillId="0" borderId="0" xfId="2" applyFont="1" applyAlignment="1">
      <alignment horizontal="right"/>
    </xf>
    <xf numFmtId="0" fontId="4" fillId="0" borderId="0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13" fillId="0" borderId="0" xfId="2" applyFont="1" applyAlignment="1">
      <alignment horizontal="center"/>
    </xf>
    <xf numFmtId="0" fontId="13" fillId="0" borderId="0" xfId="2" applyFont="1" applyAlignment="1"/>
    <xf numFmtId="0" fontId="13" fillId="0" borderId="0" xfId="2" applyFont="1" applyFill="1" applyBorder="1" applyAlignment="1">
      <alignment horizontal="left"/>
    </xf>
    <xf numFmtId="0" fontId="4" fillId="0" borderId="0" xfId="2" applyFont="1" applyAlignment="1">
      <alignment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4" fillId="0" borderId="1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left" vertical="top"/>
    </xf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horizontal="left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0" fillId="0" borderId="0" xfId="0" applyAlignment="1">
      <alignment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14" fillId="0" borderId="0" xfId="2" applyFont="1" applyAlignment="1"/>
    <xf numFmtId="0" fontId="0" fillId="0" borderId="0" xfId="0" applyAlignment="1"/>
    <xf numFmtId="0" fontId="4" fillId="0" borderId="0" xfId="2" applyFont="1" applyAlignment="1">
      <alignment horizontal="center" shrinkToFit="1"/>
    </xf>
    <xf numFmtId="0" fontId="13" fillId="2" borderId="0" xfId="2" applyFont="1" applyFill="1" applyBorder="1" applyAlignment="1">
      <alignment horizontal="left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2" borderId="0" xfId="2" applyFont="1" applyFill="1" applyAlignment="1">
      <alignment horizontal="center" vertical="center" textRotation="255"/>
    </xf>
    <xf numFmtId="0" fontId="0" fillId="2" borderId="0" xfId="0" applyFill="1" applyAlignment="1">
      <alignment horizontal="center" vertical="center" textRotation="255"/>
    </xf>
    <xf numFmtId="0" fontId="11" fillId="4" borderId="0" xfId="2" applyFont="1" applyFill="1" applyAlignment="1">
      <alignment horizontal="center" vertical="center" textRotation="255" shrinkToFit="1"/>
    </xf>
    <xf numFmtId="0" fontId="11" fillId="4" borderId="0" xfId="0" applyFont="1" applyFill="1" applyAlignment="1">
      <alignment horizontal="center" vertical="center" textRotation="255" shrinkToFit="1"/>
    </xf>
    <xf numFmtId="0" fontId="11" fillId="3" borderId="9" xfId="2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14" xfId="0" applyFont="1" applyFill="1" applyBorder="1" applyAlignment="1">
      <alignment horizontal="center" vertical="center" textRotation="255"/>
    </xf>
    <xf numFmtId="38" fontId="12" fillId="0" borderId="4" xfId="3" applyFont="1" applyFill="1" applyBorder="1" applyAlignment="1">
      <alignment horizontal="center" vertical="center"/>
    </xf>
    <xf numFmtId="38" fontId="12" fillId="0" borderId="11" xfId="3" applyFont="1" applyFill="1" applyBorder="1" applyAlignment="1">
      <alignment horizontal="center" vertical="center"/>
    </xf>
    <xf numFmtId="38" fontId="12" fillId="0" borderId="5" xfId="3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view="pageBreakPreview" zoomScaleNormal="100" zoomScaleSheetLayoutView="100" workbookViewId="0">
      <selection activeCell="N7" sqref="N7"/>
    </sheetView>
  </sheetViews>
  <sheetFormatPr defaultColWidth="9" defaultRowHeight="13.5" x14ac:dyDescent="0.15"/>
  <cols>
    <col min="1" max="1" width="6.125" style="1" customWidth="1"/>
    <col min="2" max="2" width="9" style="1" customWidth="1"/>
    <col min="3" max="3" width="13.625" style="7" customWidth="1"/>
    <col min="4" max="4" width="9" style="1"/>
    <col min="5" max="5" width="17.25" style="1" customWidth="1"/>
    <col min="6" max="6" width="14.375" style="1" customWidth="1"/>
    <col min="7" max="7" width="6.75" style="1" customWidth="1"/>
    <col min="8" max="8" width="6.375" style="1" customWidth="1"/>
    <col min="9" max="9" width="5.125" style="1" customWidth="1"/>
    <col min="10" max="10" width="5" style="1" customWidth="1"/>
    <col min="11" max="11" width="4.5" style="1" customWidth="1"/>
    <col min="12" max="12" width="8.375" style="1" bestFit="1" customWidth="1"/>
    <col min="13" max="16384" width="9" style="1"/>
  </cols>
  <sheetData>
    <row r="1" spans="1:13" ht="24.95" customHeight="1" x14ac:dyDescent="0.15">
      <c r="A1" s="52" t="s">
        <v>17</v>
      </c>
      <c r="B1" s="52"/>
      <c r="C1" s="52"/>
      <c r="D1" s="52"/>
      <c r="E1" s="52"/>
      <c r="F1" s="15" t="s">
        <v>12</v>
      </c>
      <c r="G1" s="19"/>
      <c r="H1" s="20" t="s">
        <v>10</v>
      </c>
      <c r="I1" s="19"/>
      <c r="J1" s="18" t="s">
        <v>11</v>
      </c>
      <c r="K1" s="19"/>
      <c r="L1" s="18" t="s">
        <v>15</v>
      </c>
    </row>
    <row r="2" spans="1:13" ht="24.95" customHeight="1" x14ac:dyDescent="0.15">
      <c r="A2" s="53" t="s">
        <v>62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ht="24.95" customHeight="1" x14ac:dyDescent="0.2">
      <c r="A3" s="5" t="s">
        <v>7</v>
      </c>
      <c r="B3" s="5"/>
      <c r="C3" s="9"/>
    </row>
    <row r="4" spans="1:13" ht="24.95" customHeight="1" x14ac:dyDescent="0.15">
      <c r="A4" s="31"/>
      <c r="B4" s="31"/>
      <c r="C4" s="31"/>
      <c r="D4" s="31"/>
      <c r="E4" s="11" t="s">
        <v>37</v>
      </c>
      <c r="F4" s="57"/>
      <c r="G4" s="58"/>
      <c r="H4" s="58"/>
      <c r="I4" s="58"/>
      <c r="J4" s="58"/>
      <c r="K4" s="58"/>
      <c r="L4" s="58"/>
    </row>
    <row r="5" spans="1:13" ht="24.95" customHeight="1" x14ac:dyDescent="0.15">
      <c r="A5" s="31"/>
      <c r="B5" s="31"/>
      <c r="C5" s="31"/>
      <c r="D5" s="31"/>
      <c r="E5" s="11" t="s">
        <v>38</v>
      </c>
      <c r="F5" s="57"/>
      <c r="G5" s="58"/>
      <c r="H5" s="58"/>
      <c r="I5" s="58"/>
      <c r="J5" s="58"/>
      <c r="K5" s="58"/>
      <c r="L5" s="58"/>
    </row>
    <row r="6" spans="1:13" ht="24.95" customHeight="1" x14ac:dyDescent="0.15">
      <c r="A6" s="31"/>
      <c r="B6" s="31"/>
      <c r="C6" s="31"/>
      <c r="D6" s="31"/>
      <c r="E6" s="11" t="s">
        <v>39</v>
      </c>
      <c r="F6" s="57" t="s">
        <v>59</v>
      </c>
      <c r="G6" s="58"/>
      <c r="H6" s="58"/>
      <c r="I6" s="58"/>
      <c r="J6" s="58"/>
      <c r="K6" s="58"/>
      <c r="L6" s="58"/>
    </row>
    <row r="7" spans="1:13" ht="24.95" customHeight="1" x14ac:dyDescent="0.2">
      <c r="A7" s="16"/>
      <c r="B7" s="16"/>
      <c r="C7" s="16" t="s">
        <v>12</v>
      </c>
      <c r="D7" s="17"/>
      <c r="E7" s="16" t="s">
        <v>10</v>
      </c>
      <c r="F7" s="17"/>
      <c r="G7" s="16" t="s">
        <v>11</v>
      </c>
      <c r="H7" s="54" t="s">
        <v>13</v>
      </c>
      <c r="I7" s="54"/>
      <c r="J7" s="54"/>
      <c r="K7" s="54"/>
      <c r="L7" s="54"/>
    </row>
    <row r="8" spans="1:13" ht="24.95" customHeight="1" thickBot="1" x14ac:dyDescent="0.2">
      <c r="A8" s="65" t="s">
        <v>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3" ht="24.95" customHeight="1" thickBot="1" x14ac:dyDescent="0.2">
      <c r="A9" s="66" t="s">
        <v>5</v>
      </c>
      <c r="B9" s="66"/>
      <c r="C9" s="66"/>
      <c r="D9" s="66"/>
      <c r="E9" s="66"/>
      <c r="F9" s="74">
        <f>SUM(F11:F28)</f>
        <v>0</v>
      </c>
      <c r="G9" s="75"/>
      <c r="H9" s="76"/>
      <c r="I9" s="4"/>
      <c r="J9" s="4"/>
      <c r="K9" s="4"/>
      <c r="L9" s="3"/>
    </row>
    <row r="10" spans="1:13" s="7" customFormat="1" ht="15" customHeight="1" x14ac:dyDescent="0.15">
      <c r="A10" s="21"/>
      <c r="B10" s="21"/>
      <c r="C10" s="21"/>
      <c r="D10" s="21"/>
      <c r="E10" s="21"/>
      <c r="F10" s="23"/>
      <c r="G10" s="23"/>
      <c r="H10" s="23"/>
      <c r="I10" s="4"/>
      <c r="J10" s="4"/>
      <c r="K10" s="4"/>
      <c r="L10" s="3"/>
      <c r="M10" s="11" t="s">
        <v>53</v>
      </c>
    </row>
    <row r="11" spans="1:13" s="7" customFormat="1" ht="30" customHeight="1" x14ac:dyDescent="0.15">
      <c r="A11" s="67" t="s">
        <v>18</v>
      </c>
      <c r="B11" s="11" t="s">
        <v>21</v>
      </c>
      <c r="C11" s="11"/>
      <c r="D11" s="11"/>
      <c r="E11" s="12"/>
      <c r="F11" s="10">
        <f>H11*L11</f>
        <v>0</v>
      </c>
      <c r="G11" s="8" t="s">
        <v>9</v>
      </c>
      <c r="H11" s="55"/>
      <c r="I11" s="56"/>
      <c r="J11" s="13" t="s">
        <v>14</v>
      </c>
      <c r="K11" s="13" t="s">
        <v>8</v>
      </c>
      <c r="L11" s="14">
        <v>2420</v>
      </c>
      <c r="M11" s="11"/>
    </row>
    <row r="12" spans="1:13" s="7" customFormat="1" ht="30" customHeight="1" x14ac:dyDescent="0.15">
      <c r="A12" s="68"/>
      <c r="B12" s="11" t="s">
        <v>22</v>
      </c>
      <c r="C12" s="11"/>
      <c r="D12" s="11"/>
      <c r="E12" s="12"/>
      <c r="F12" s="10">
        <f>H12*L12</f>
        <v>0</v>
      </c>
      <c r="G12" s="8" t="s">
        <v>9</v>
      </c>
      <c r="H12" s="55"/>
      <c r="I12" s="56"/>
      <c r="J12" s="13" t="s">
        <v>14</v>
      </c>
      <c r="K12" s="13" t="s">
        <v>8</v>
      </c>
      <c r="L12" s="14">
        <v>3223</v>
      </c>
    </row>
    <row r="13" spans="1:13" s="7" customFormat="1" ht="30" customHeight="1" x14ac:dyDescent="0.15">
      <c r="A13" s="68"/>
      <c r="B13" s="11" t="s">
        <v>23</v>
      </c>
      <c r="C13" s="11"/>
      <c r="D13" s="11"/>
      <c r="E13" s="12"/>
      <c r="F13" s="10">
        <f>H13*L13</f>
        <v>0</v>
      </c>
      <c r="G13" s="8" t="s">
        <v>9</v>
      </c>
      <c r="H13" s="55"/>
      <c r="I13" s="56"/>
      <c r="J13" s="13" t="s">
        <v>14</v>
      </c>
      <c r="K13" s="13" t="s">
        <v>8</v>
      </c>
      <c r="L13" s="14">
        <v>4763</v>
      </c>
      <c r="M13" s="11"/>
    </row>
    <row r="14" spans="1:13" s="7" customFormat="1" ht="30" customHeight="1" x14ac:dyDescent="0.15">
      <c r="A14" s="68"/>
      <c r="B14" s="11" t="s">
        <v>24</v>
      </c>
      <c r="C14" s="11"/>
      <c r="D14" s="11"/>
      <c r="E14" s="12"/>
      <c r="F14" s="10">
        <f>H14*L14</f>
        <v>0</v>
      </c>
      <c r="G14" s="8" t="s">
        <v>9</v>
      </c>
      <c r="H14" s="55"/>
      <c r="I14" s="56"/>
      <c r="J14" s="13" t="s">
        <v>14</v>
      </c>
      <c r="K14" s="13" t="s">
        <v>8</v>
      </c>
      <c r="L14" s="14">
        <v>1694</v>
      </c>
      <c r="M14" s="11"/>
    </row>
    <row r="15" spans="1:13" s="7" customFormat="1" ht="30" customHeight="1" x14ac:dyDescent="0.15">
      <c r="A15" s="68"/>
      <c r="B15" s="11" t="s">
        <v>25</v>
      </c>
      <c r="C15" s="11"/>
      <c r="D15" s="11"/>
      <c r="E15" s="12"/>
      <c r="F15" s="10">
        <f>L15*H15</f>
        <v>0</v>
      </c>
      <c r="G15" s="8" t="s">
        <v>9</v>
      </c>
      <c r="H15" s="55"/>
      <c r="I15" s="56"/>
      <c r="J15" s="13" t="s">
        <v>14</v>
      </c>
      <c r="K15" s="13" t="s">
        <v>8</v>
      </c>
      <c r="L15" s="14">
        <v>2497</v>
      </c>
      <c r="M15" s="11"/>
    </row>
    <row r="16" spans="1:13" s="7" customFormat="1" ht="30" customHeight="1" x14ac:dyDescent="0.15">
      <c r="A16" s="68"/>
      <c r="B16" s="11" t="s">
        <v>26</v>
      </c>
      <c r="C16" s="11"/>
      <c r="D16" s="11"/>
      <c r="E16" s="12"/>
      <c r="F16" s="10">
        <f>L16*H16</f>
        <v>0</v>
      </c>
      <c r="G16" s="26" t="s">
        <v>9</v>
      </c>
      <c r="H16" s="55"/>
      <c r="I16" s="56"/>
      <c r="J16" s="13" t="s">
        <v>14</v>
      </c>
      <c r="K16" s="13" t="s">
        <v>8</v>
      </c>
      <c r="L16" s="28">
        <v>4037</v>
      </c>
      <c r="M16" s="11"/>
    </row>
    <row r="17" spans="1:13" s="7" customFormat="1" ht="30" customHeight="1" x14ac:dyDescent="0.15">
      <c r="A17" s="71" t="s">
        <v>19</v>
      </c>
      <c r="B17" s="24" t="s">
        <v>27</v>
      </c>
      <c r="C17" s="24"/>
      <c r="D17" s="24"/>
      <c r="E17" s="25"/>
      <c r="F17" s="10">
        <f>H17*L17</f>
        <v>0</v>
      </c>
      <c r="G17" s="8" t="s">
        <v>9</v>
      </c>
      <c r="H17" s="59"/>
      <c r="I17" s="60"/>
      <c r="J17" s="27" t="s">
        <v>14</v>
      </c>
      <c r="K17" s="43" t="s">
        <v>8</v>
      </c>
      <c r="L17" s="14">
        <v>3003</v>
      </c>
      <c r="M17" s="11"/>
    </row>
    <row r="18" spans="1:13" s="7" customFormat="1" ht="30" customHeight="1" x14ac:dyDescent="0.15">
      <c r="A18" s="72"/>
      <c r="B18" s="11" t="s">
        <v>28</v>
      </c>
      <c r="C18" s="11"/>
      <c r="D18" s="11"/>
      <c r="E18" s="12"/>
      <c r="F18" s="10">
        <f>H18*L18</f>
        <v>0</v>
      </c>
      <c r="G18" s="8" t="s">
        <v>9</v>
      </c>
      <c r="H18" s="59"/>
      <c r="I18" s="60"/>
      <c r="J18" s="32" t="s">
        <v>14</v>
      </c>
      <c r="K18" s="13" t="s">
        <v>8</v>
      </c>
      <c r="L18" s="14">
        <v>3806</v>
      </c>
      <c r="M18" s="11"/>
    </row>
    <row r="19" spans="1:13" s="7" customFormat="1" ht="30" customHeight="1" x14ac:dyDescent="0.15">
      <c r="A19" s="72"/>
      <c r="B19" s="11" t="s">
        <v>29</v>
      </c>
      <c r="C19" s="11"/>
      <c r="D19" s="11"/>
      <c r="E19" s="12"/>
      <c r="F19" s="10">
        <f>H19*L19</f>
        <v>0</v>
      </c>
      <c r="G19" s="8" t="s">
        <v>9</v>
      </c>
      <c r="H19" s="59"/>
      <c r="I19" s="60"/>
      <c r="J19" s="13" t="s">
        <v>14</v>
      </c>
      <c r="K19" s="13" t="s">
        <v>8</v>
      </c>
      <c r="L19" s="14">
        <v>5346</v>
      </c>
      <c r="M19" s="11"/>
    </row>
    <row r="20" spans="1:13" s="7" customFormat="1" ht="30" customHeight="1" x14ac:dyDescent="0.15">
      <c r="A20" s="72"/>
      <c r="B20" s="11" t="s">
        <v>30</v>
      </c>
      <c r="C20" s="11"/>
      <c r="D20" s="11"/>
      <c r="E20" s="12"/>
      <c r="F20" s="10">
        <f>H20*L20</f>
        <v>0</v>
      </c>
      <c r="G20" s="8" t="s">
        <v>9</v>
      </c>
      <c r="H20" s="59"/>
      <c r="I20" s="60"/>
      <c r="J20" s="13" t="s">
        <v>14</v>
      </c>
      <c r="K20" s="13" t="s">
        <v>8</v>
      </c>
      <c r="L20" s="14">
        <v>2277</v>
      </c>
      <c r="M20" s="11"/>
    </row>
    <row r="21" spans="1:13" s="7" customFormat="1" ht="30" customHeight="1" x14ac:dyDescent="0.15">
      <c r="A21" s="72"/>
      <c r="B21" s="11" t="s">
        <v>31</v>
      </c>
      <c r="C21" s="11"/>
      <c r="D21" s="11"/>
      <c r="E21" s="12"/>
      <c r="F21" s="10">
        <f>L21*H21</f>
        <v>0</v>
      </c>
      <c r="G21" s="8" t="s">
        <v>9</v>
      </c>
      <c r="H21" s="59"/>
      <c r="I21" s="60"/>
      <c r="J21" s="13" t="s">
        <v>14</v>
      </c>
      <c r="K21" s="13" t="s">
        <v>8</v>
      </c>
      <c r="L21" s="14">
        <v>3080</v>
      </c>
      <c r="M21" s="11"/>
    </row>
    <row r="22" spans="1:13" s="7" customFormat="1" ht="30" customHeight="1" x14ac:dyDescent="0.15">
      <c r="A22" s="73"/>
      <c r="B22" s="29" t="s">
        <v>32</v>
      </c>
      <c r="C22" s="29"/>
      <c r="D22" s="29"/>
      <c r="E22" s="30"/>
      <c r="F22" s="10">
        <f>L22*H22</f>
        <v>0</v>
      </c>
      <c r="G22" s="26" t="s">
        <v>9</v>
      </c>
      <c r="H22" s="59"/>
      <c r="I22" s="60"/>
      <c r="J22" s="13" t="s">
        <v>14</v>
      </c>
      <c r="K22" s="44" t="s">
        <v>8</v>
      </c>
      <c r="L22" s="28">
        <v>4620</v>
      </c>
      <c r="M22" s="11"/>
    </row>
    <row r="23" spans="1:13" ht="30" customHeight="1" x14ac:dyDescent="0.15">
      <c r="A23" s="69" t="s">
        <v>20</v>
      </c>
      <c r="B23" s="11" t="s">
        <v>33</v>
      </c>
      <c r="C23" s="11"/>
      <c r="D23" s="11"/>
      <c r="E23" s="12"/>
      <c r="F23" s="6">
        <f>H23*L23</f>
        <v>0</v>
      </c>
      <c r="G23" s="2" t="s">
        <v>9</v>
      </c>
      <c r="H23" s="45"/>
      <c r="I23" s="46"/>
      <c r="J23" s="27" t="s">
        <v>14</v>
      </c>
      <c r="K23" s="13" t="s">
        <v>8</v>
      </c>
      <c r="L23" s="14">
        <v>15000</v>
      </c>
      <c r="M23" s="11" t="s">
        <v>40</v>
      </c>
    </row>
    <row r="24" spans="1:13" s="7" customFormat="1" ht="30" customHeight="1" x14ac:dyDescent="0.15">
      <c r="A24" s="70"/>
      <c r="B24" s="11" t="s">
        <v>34</v>
      </c>
      <c r="C24" s="11"/>
      <c r="D24" s="11"/>
      <c r="E24" s="12"/>
      <c r="F24" s="10">
        <f>H24*L24</f>
        <v>0</v>
      </c>
      <c r="G24" s="8" t="s">
        <v>9</v>
      </c>
      <c r="H24" s="45"/>
      <c r="I24" s="46"/>
      <c r="J24" s="32" t="s">
        <v>14</v>
      </c>
      <c r="K24" s="13" t="s">
        <v>8</v>
      </c>
      <c r="L24" s="14">
        <v>25000</v>
      </c>
      <c r="M24" s="11" t="s">
        <v>41</v>
      </c>
    </row>
    <row r="25" spans="1:13" s="7" customFormat="1" ht="30" customHeight="1" x14ac:dyDescent="0.15">
      <c r="A25" s="70"/>
      <c r="B25" s="11" t="s">
        <v>35</v>
      </c>
      <c r="C25" s="11"/>
      <c r="D25" s="11"/>
      <c r="E25" s="12"/>
      <c r="F25" s="10">
        <f>H25*L25</f>
        <v>0</v>
      </c>
      <c r="G25" s="8" t="s">
        <v>9</v>
      </c>
      <c r="H25" s="45"/>
      <c r="I25" s="46"/>
      <c r="J25" s="13" t="s">
        <v>14</v>
      </c>
      <c r="K25" s="13" t="s">
        <v>8</v>
      </c>
      <c r="L25" s="14">
        <v>100</v>
      </c>
      <c r="M25" s="11" t="s">
        <v>42</v>
      </c>
    </row>
    <row r="26" spans="1:13" s="7" customFormat="1" ht="30" customHeight="1" x14ac:dyDescent="0.15">
      <c r="A26" s="70"/>
      <c r="B26" s="11" t="s">
        <v>54</v>
      </c>
      <c r="C26" s="11"/>
      <c r="D26" s="11"/>
      <c r="E26" s="12"/>
      <c r="F26" s="10">
        <f>H26*L26</f>
        <v>0</v>
      </c>
      <c r="G26" s="8" t="s">
        <v>9</v>
      </c>
      <c r="H26" s="45"/>
      <c r="I26" s="46"/>
      <c r="J26" s="13" t="s">
        <v>14</v>
      </c>
      <c r="K26" s="13" t="s">
        <v>8</v>
      </c>
      <c r="L26" s="14">
        <v>100</v>
      </c>
      <c r="M26" s="11" t="s">
        <v>43</v>
      </c>
    </row>
    <row r="27" spans="1:13" s="7" customFormat="1" ht="30" customHeight="1" x14ac:dyDescent="0.15">
      <c r="A27" s="70"/>
      <c r="B27" s="42" t="s">
        <v>36</v>
      </c>
      <c r="C27" s="42"/>
      <c r="D27" s="42"/>
      <c r="E27" s="12"/>
      <c r="F27" s="10">
        <f>L27*H27</f>
        <v>0</v>
      </c>
      <c r="G27" s="8" t="s">
        <v>9</v>
      </c>
      <c r="H27" s="45"/>
      <c r="I27" s="46"/>
      <c r="J27" s="13" t="s">
        <v>11</v>
      </c>
      <c r="K27" s="13" t="s">
        <v>8</v>
      </c>
      <c r="L27" s="14">
        <v>20000</v>
      </c>
      <c r="M27" s="42" t="s">
        <v>44</v>
      </c>
    </row>
    <row r="28" spans="1:13" ht="30" customHeight="1" x14ac:dyDescent="0.15">
      <c r="A28" s="70"/>
      <c r="B28" s="11" t="s">
        <v>61</v>
      </c>
      <c r="C28" s="11"/>
      <c r="D28" s="11"/>
      <c r="E28" s="12"/>
      <c r="F28" s="10">
        <f>L28*H28</f>
        <v>0</v>
      </c>
      <c r="G28" s="2" t="s">
        <v>9</v>
      </c>
      <c r="H28" s="45"/>
      <c r="I28" s="46"/>
      <c r="J28" s="13" t="s">
        <v>14</v>
      </c>
      <c r="K28" s="13" t="s">
        <v>8</v>
      </c>
      <c r="L28" s="14">
        <v>726</v>
      </c>
      <c r="M28" s="11" t="s">
        <v>60</v>
      </c>
    </row>
    <row r="29" spans="1:13" ht="13.5" customHeight="1" x14ac:dyDescent="0.15">
      <c r="M29" s="11"/>
    </row>
    <row r="30" spans="1:13" ht="18.75" customHeight="1" x14ac:dyDescent="0.15">
      <c r="A30" s="51" t="s">
        <v>4</v>
      </c>
      <c r="B30" s="51"/>
      <c r="C30" s="51"/>
      <c r="D30" s="48" t="s">
        <v>16</v>
      </c>
      <c r="E30" s="49"/>
      <c r="F30" s="50"/>
      <c r="G30" s="48" t="s">
        <v>2</v>
      </c>
      <c r="H30" s="50"/>
      <c r="I30" s="77" t="s">
        <v>1</v>
      </c>
      <c r="J30" s="77"/>
      <c r="K30" s="77"/>
      <c r="L30" s="77"/>
    </row>
    <row r="31" spans="1:13" ht="20.100000000000001" customHeight="1" x14ac:dyDescent="0.15">
      <c r="A31" s="51" t="s">
        <v>0</v>
      </c>
      <c r="B31" s="51"/>
      <c r="C31" s="51"/>
      <c r="D31" s="48" t="s">
        <v>3</v>
      </c>
      <c r="E31" s="49"/>
      <c r="F31" s="50"/>
      <c r="G31" s="78"/>
      <c r="H31" s="79"/>
      <c r="I31" s="77"/>
      <c r="J31" s="77"/>
      <c r="K31" s="77"/>
      <c r="L31" s="77"/>
    </row>
    <row r="32" spans="1:13" ht="49.5" customHeight="1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3" ht="47.25" customHeight="1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3" s="7" customFormat="1" ht="8.25" customHeight="1" thickBo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3" s="7" customFormat="1" ht="6" customHeight="1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1:13" x14ac:dyDescent="0.15">
      <c r="A36" s="64" t="s">
        <v>47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3" s="7" customFormat="1" x14ac:dyDescent="0.1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3" ht="14.25" x14ac:dyDescent="0.15">
      <c r="A38" s="31" t="s">
        <v>45</v>
      </c>
      <c r="B38" s="31"/>
      <c r="C38" s="34">
        <f>H17+H18+H19+H20+H21+H22</f>
        <v>0</v>
      </c>
      <c r="D38" s="22" t="s">
        <v>52</v>
      </c>
      <c r="E38" s="39" t="s">
        <v>51</v>
      </c>
      <c r="F38" s="36">
        <f>C38+C41</f>
        <v>0</v>
      </c>
      <c r="G38" s="39" t="s">
        <v>48</v>
      </c>
      <c r="H38" s="40" t="s">
        <v>55</v>
      </c>
      <c r="I38" s="40"/>
      <c r="J38" s="40"/>
      <c r="K38" s="31"/>
      <c r="L38" s="31"/>
    </row>
    <row r="39" spans="1:13" ht="14.25" x14ac:dyDescent="0.15">
      <c r="A39" s="61" t="s">
        <v>49</v>
      </c>
      <c r="B39" s="62"/>
      <c r="C39" s="34">
        <f>H18+H21</f>
        <v>0</v>
      </c>
      <c r="D39" s="22" t="s">
        <v>52</v>
      </c>
      <c r="E39" s="33" t="s">
        <v>56</v>
      </c>
      <c r="F39" s="36">
        <f t="shared" ref="F39:F40" si="0">C39+C42</f>
        <v>0</v>
      </c>
      <c r="G39" s="8" t="s">
        <v>48</v>
      </c>
      <c r="H39" s="63" t="s">
        <v>58</v>
      </c>
      <c r="I39" s="63"/>
      <c r="J39" s="63"/>
      <c r="K39" s="63"/>
      <c r="L39" s="63"/>
      <c r="M39" s="33"/>
    </row>
    <row r="40" spans="1:13" ht="14.25" x14ac:dyDescent="0.15">
      <c r="A40" s="61" t="s">
        <v>50</v>
      </c>
      <c r="B40" s="62"/>
      <c r="C40" s="35">
        <f>H19+H22</f>
        <v>0</v>
      </c>
      <c r="D40" s="22" t="s">
        <v>52</v>
      </c>
      <c r="E40" s="33" t="s">
        <v>57</v>
      </c>
      <c r="F40" s="36">
        <f t="shared" si="0"/>
        <v>0</v>
      </c>
      <c r="G40" s="8" t="s">
        <v>48</v>
      </c>
      <c r="H40" s="63" t="s">
        <v>58</v>
      </c>
      <c r="I40" s="63"/>
      <c r="J40" s="63"/>
      <c r="K40" s="63"/>
      <c r="L40" s="63"/>
      <c r="M40" s="33"/>
    </row>
    <row r="41" spans="1:13" ht="14.25" x14ac:dyDescent="0.15">
      <c r="A41" s="31" t="s">
        <v>46</v>
      </c>
      <c r="B41" s="31"/>
      <c r="C41" s="34">
        <f>H11+H12+H13+H14+H15+H16</f>
        <v>0</v>
      </c>
      <c r="D41" s="22" t="s">
        <v>52</v>
      </c>
      <c r="E41" s="33"/>
      <c r="F41" s="31"/>
      <c r="G41" s="31"/>
      <c r="H41" s="31"/>
      <c r="I41" s="31"/>
      <c r="J41" s="31"/>
      <c r="K41" s="31"/>
      <c r="L41" s="31"/>
    </row>
    <row r="42" spans="1:13" ht="14.25" x14ac:dyDescent="0.15">
      <c r="A42" s="61" t="s">
        <v>49</v>
      </c>
      <c r="B42" s="62"/>
      <c r="C42" s="35">
        <f>H12+H15</f>
        <v>0</v>
      </c>
      <c r="D42" s="22" t="s">
        <v>52</v>
      </c>
      <c r="E42" s="33"/>
    </row>
    <row r="43" spans="1:13" ht="14.25" x14ac:dyDescent="0.15">
      <c r="A43" s="61" t="s">
        <v>50</v>
      </c>
      <c r="B43" s="62"/>
      <c r="C43" s="35">
        <f>H13+H16</f>
        <v>0</v>
      </c>
      <c r="D43" s="22" t="s">
        <v>52</v>
      </c>
      <c r="E43" s="33"/>
    </row>
  </sheetData>
  <mergeCells count="49">
    <mergeCell ref="H20:I20"/>
    <mergeCell ref="A8:L8"/>
    <mergeCell ref="A9:E9"/>
    <mergeCell ref="A42:B42"/>
    <mergeCell ref="A11:A16"/>
    <mergeCell ref="A23:A28"/>
    <mergeCell ref="A17:A22"/>
    <mergeCell ref="G32:H33"/>
    <mergeCell ref="F9:H9"/>
    <mergeCell ref="I30:L31"/>
    <mergeCell ref="H16:I16"/>
    <mergeCell ref="G30:H31"/>
    <mergeCell ref="H22:I22"/>
    <mergeCell ref="A32:C32"/>
    <mergeCell ref="A33:C33"/>
    <mergeCell ref="D30:F30"/>
    <mergeCell ref="A43:B43"/>
    <mergeCell ref="H39:L39"/>
    <mergeCell ref="H40:L40"/>
    <mergeCell ref="A36:L36"/>
    <mergeCell ref="A39:B39"/>
    <mergeCell ref="A40:B40"/>
    <mergeCell ref="A1:E1"/>
    <mergeCell ref="H23:I23"/>
    <mergeCell ref="A2:L2"/>
    <mergeCell ref="H7:L7"/>
    <mergeCell ref="H11:I11"/>
    <mergeCell ref="H12:I12"/>
    <mergeCell ref="H13:I13"/>
    <mergeCell ref="H14:I14"/>
    <mergeCell ref="H15:I15"/>
    <mergeCell ref="F4:L4"/>
    <mergeCell ref="F5:L5"/>
    <mergeCell ref="F6:L6"/>
    <mergeCell ref="H17:I17"/>
    <mergeCell ref="H18:I18"/>
    <mergeCell ref="H19:I19"/>
    <mergeCell ref="H21:I21"/>
    <mergeCell ref="D31:F31"/>
    <mergeCell ref="D32:F32"/>
    <mergeCell ref="D33:F33"/>
    <mergeCell ref="A30:C30"/>
    <mergeCell ref="A31:C31"/>
    <mergeCell ref="H25:I25"/>
    <mergeCell ref="H26:I26"/>
    <mergeCell ref="H24:I24"/>
    <mergeCell ref="H28:I28"/>
    <mergeCell ref="I32:L33"/>
    <mergeCell ref="H27:I27"/>
  </mergeCells>
  <phoneticPr fontId="1"/>
  <printOptions horizontalCentered="1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請求書（市内医療機関用）</vt:lpstr>
      <vt:lpstr>'請求書（市内医療機関用）'!Print_Area</vt:lpstr>
    </vt:vector>
  </TitlesOfParts>
  <Company>和泉市役所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LG31361</dc:creator>
  <cp:lastModifiedBy>田山　武司</cp:lastModifiedBy>
  <cp:lastPrinted>2021-11-11T02:20:58Z</cp:lastPrinted>
  <dcterms:created xsi:type="dcterms:W3CDTF">2021-01-07T03:18:39Z</dcterms:created>
  <dcterms:modified xsi:type="dcterms:W3CDTF">2022-03-09T23:43:44Z</dcterms:modified>
</cp:coreProperties>
</file>