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00.50\FileServer\1208産業振興室\商工観光担当\!観光担当業務\イルミネーション事業\R7\1.プロポーザル（事前協議～優先交渉権者決定）\1.起案（R7）\"/>
    </mc:Choice>
  </mc:AlternateContent>
  <bookViews>
    <workbookView xWindow="0" yWindow="0" windowWidth="15315" windowHeight="9495"/>
  </bookViews>
  <sheets>
    <sheet name="イルミ_選定基準" sheetId="3" r:id="rId1"/>
  </sheets>
  <definedNames>
    <definedName name="_xlnm.Print_Area" localSheetId="0">イルミ_選定基準!$B$2:$H$23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3" l="1"/>
  <c r="H17" i="3"/>
  <c r="H16" i="3"/>
  <c r="H15" i="3"/>
  <c r="H14" i="3"/>
  <c r="H13" i="3"/>
  <c r="H12" i="3"/>
  <c r="H11" i="3"/>
  <c r="H10" i="3"/>
  <c r="H9" i="3"/>
  <c r="H8" i="3"/>
  <c r="H19" i="3" l="1"/>
</calcChain>
</file>

<file path=xl/sharedStrings.xml><?xml version="1.0" encoding="utf-8"?>
<sst xmlns="http://schemas.openxmlformats.org/spreadsheetml/2006/main" count="69" uniqueCount="53">
  <si>
    <t>項番</t>
    <rPh sb="0" eb="1">
      <t>コウ</t>
    </rPh>
    <rPh sb="1" eb="2">
      <t>バン</t>
    </rPh>
    <phoneticPr fontId="1"/>
  </si>
  <si>
    <t>記載事項</t>
    <rPh sb="0" eb="2">
      <t>キサイ</t>
    </rPh>
    <rPh sb="2" eb="4">
      <t>ジコウ</t>
    </rPh>
    <phoneticPr fontId="1"/>
  </si>
  <si>
    <t>評価の視点</t>
    <rPh sb="3" eb="5">
      <t>シテン</t>
    </rPh>
    <phoneticPr fontId="1"/>
  </si>
  <si>
    <t>採点基準（評価）
（a）</t>
    <rPh sb="5" eb="7">
      <t>ヒョウカ</t>
    </rPh>
    <phoneticPr fontId="1"/>
  </si>
  <si>
    <t>重要度
係数（b）</t>
    <rPh sb="0" eb="3">
      <t>ジュウヨウド</t>
    </rPh>
    <rPh sb="4" eb="6">
      <t>ケイスウ</t>
    </rPh>
    <phoneticPr fontId="1"/>
  </si>
  <si>
    <t>配点
（満点）</t>
    <rPh sb="0" eb="2">
      <t>ハイテン</t>
    </rPh>
    <rPh sb="4" eb="6">
      <t>マンテン</t>
    </rPh>
    <phoneticPr fontId="1"/>
  </si>
  <si>
    <t>5：非常に良い 4：良い 3：中程度
2：やや悪い 1：悪い</t>
    <phoneticPr fontId="1"/>
  </si>
  <si>
    <t>―</t>
    <phoneticPr fontId="1"/>
  </si>
  <si>
    <t>―</t>
    <phoneticPr fontId="1"/>
  </si>
  <si>
    <t xml:space="preserve"> ―</t>
    <phoneticPr fontId="1"/>
  </si>
  <si>
    <t xml:space="preserve"> ―</t>
    <phoneticPr fontId="1"/>
  </si>
  <si>
    <t>※「採点基準（評価）」欄の点数（a）に重要度係数（b）を掛けた点数が得点となります。</t>
    <phoneticPr fontId="1"/>
  </si>
  <si>
    <t>業務実績</t>
    <rPh sb="0" eb="2">
      <t>ギョウム</t>
    </rPh>
    <rPh sb="2" eb="4">
      <t>ジッセキ</t>
    </rPh>
    <phoneticPr fontId="1"/>
  </si>
  <si>
    <t>実施体制</t>
    <rPh sb="0" eb="2">
      <t>ジッシ</t>
    </rPh>
    <rPh sb="2" eb="4">
      <t>タイセイ</t>
    </rPh>
    <phoneticPr fontId="1"/>
  </si>
  <si>
    <t>基本方針</t>
    <rPh sb="0" eb="2">
      <t>キホン</t>
    </rPh>
    <rPh sb="2" eb="4">
      <t>ホウシン</t>
    </rPh>
    <phoneticPr fontId="1"/>
  </si>
  <si>
    <t>業務行程</t>
    <rPh sb="0" eb="2">
      <t>ギョウム</t>
    </rPh>
    <rPh sb="2" eb="4">
      <t>コウテイ</t>
    </rPh>
    <phoneticPr fontId="1"/>
  </si>
  <si>
    <t>市内事業者の活用</t>
    <rPh sb="0" eb="2">
      <t>シナイ</t>
    </rPh>
    <rPh sb="2" eb="5">
      <t>ジギョウシャ</t>
    </rPh>
    <rPh sb="6" eb="8">
      <t>カツヨウ</t>
    </rPh>
    <phoneticPr fontId="1"/>
  </si>
  <si>
    <t>・設計、施工・撤去、材料調達、維持管理、点灯式の設営・運営などにおいて、和泉市内の事業者が積極的に活用されているか。
※市内業者が受託者となり、単独で全ての業務を行う場合は満点とする。</t>
    <rPh sb="1" eb="3">
      <t>セッケイ</t>
    </rPh>
    <rPh sb="4" eb="6">
      <t>セコウ</t>
    </rPh>
    <rPh sb="7" eb="9">
      <t>テッキョ</t>
    </rPh>
    <rPh sb="10" eb="12">
      <t>ザイリョウ</t>
    </rPh>
    <rPh sb="12" eb="14">
      <t>チョウタツ</t>
    </rPh>
    <rPh sb="15" eb="17">
      <t>イジ</t>
    </rPh>
    <rPh sb="17" eb="19">
      <t>カンリ</t>
    </rPh>
    <rPh sb="20" eb="23">
      <t>テントウシキ</t>
    </rPh>
    <rPh sb="24" eb="26">
      <t>セツエイ</t>
    </rPh>
    <rPh sb="27" eb="29">
      <t>ウンエイ</t>
    </rPh>
    <rPh sb="36" eb="40">
      <t>イズミシナイ</t>
    </rPh>
    <rPh sb="41" eb="44">
      <t>ジギョウシャ</t>
    </rPh>
    <rPh sb="45" eb="48">
      <t>セッキョクテキ</t>
    </rPh>
    <rPh sb="49" eb="51">
      <t>カツヨウ</t>
    </rPh>
    <rPh sb="60" eb="64">
      <t>シナイギョウシャ</t>
    </rPh>
    <rPh sb="65" eb="68">
      <t>ジュタクシャ</t>
    </rPh>
    <rPh sb="72" eb="74">
      <t>タンドク</t>
    </rPh>
    <rPh sb="75" eb="76">
      <t>スベ</t>
    </rPh>
    <rPh sb="78" eb="80">
      <t>ギョウム</t>
    </rPh>
    <rPh sb="81" eb="82">
      <t>オコナ</t>
    </rPh>
    <rPh sb="83" eb="85">
      <t>バアイ</t>
    </rPh>
    <rPh sb="86" eb="88">
      <t>マンテン</t>
    </rPh>
    <phoneticPr fontId="1"/>
  </si>
  <si>
    <t>5：非常に良い 4：良い 3：中程度
2：やや悪い 1：悪い</t>
    <phoneticPr fontId="1"/>
  </si>
  <si>
    <t>運営管理</t>
    <rPh sb="0" eb="2">
      <t>ウンエイ</t>
    </rPh>
    <rPh sb="2" eb="4">
      <t>カンリ</t>
    </rPh>
    <phoneticPr fontId="1"/>
  </si>
  <si>
    <t>保守点検・維持管理やいたずら対策等について、有効な対応が提案されているか。</t>
    <rPh sb="0" eb="4">
      <t>ホシュテンケン</t>
    </rPh>
    <rPh sb="5" eb="9">
      <t>イジカンリ</t>
    </rPh>
    <rPh sb="14" eb="16">
      <t>タイサク</t>
    </rPh>
    <rPh sb="16" eb="17">
      <t>トウ</t>
    </rPh>
    <rPh sb="22" eb="24">
      <t>ユウコウ</t>
    </rPh>
    <rPh sb="25" eb="27">
      <t>タイオウ</t>
    </rPh>
    <rPh sb="28" eb="30">
      <t>テイアン</t>
    </rPh>
    <phoneticPr fontId="1"/>
  </si>
  <si>
    <t>全般
（30点満点）</t>
    <rPh sb="0" eb="2">
      <t>ゼンパン</t>
    </rPh>
    <rPh sb="6" eb="7">
      <t>テン</t>
    </rPh>
    <rPh sb="7" eb="9">
      <t>マンテン</t>
    </rPh>
    <phoneticPr fontId="1"/>
  </si>
  <si>
    <t>コンセプト</t>
    <phoneticPr fontId="1"/>
  </si>
  <si>
    <t>周辺地域との調和</t>
    <rPh sb="0" eb="4">
      <t>シュウヘンチイキ</t>
    </rPh>
    <rPh sb="6" eb="8">
      <t>チョウワ</t>
    </rPh>
    <phoneticPr fontId="1"/>
  </si>
  <si>
    <t>点灯式の企画や運営について</t>
    <rPh sb="0" eb="3">
      <t>テントウシキ</t>
    </rPh>
    <rPh sb="4" eb="6">
      <t>キカク</t>
    </rPh>
    <rPh sb="7" eb="9">
      <t>ウンエイ</t>
    </rPh>
    <phoneticPr fontId="1"/>
  </si>
  <si>
    <t>点灯式
（15点満点）</t>
    <rPh sb="0" eb="3">
      <t>テントウシキ</t>
    </rPh>
    <rPh sb="7" eb="8">
      <t>テン</t>
    </rPh>
    <rPh sb="8" eb="10">
      <t>マンテン</t>
    </rPh>
    <phoneticPr fontId="1"/>
  </si>
  <si>
    <t>項番１～１１の得点の計　①</t>
    <rPh sb="0" eb="2">
      <t>コウバン</t>
    </rPh>
    <rPh sb="7" eb="9">
      <t>トクテン</t>
    </rPh>
    <rPh sb="10" eb="11">
      <t>ケイ</t>
    </rPh>
    <phoneticPr fontId="1"/>
  </si>
  <si>
    <t>評価項目点（各委員の①の計）　②</t>
    <rPh sb="0" eb="2">
      <t>ヒョウカ</t>
    </rPh>
    <rPh sb="2" eb="4">
      <t>コウモク</t>
    </rPh>
    <rPh sb="4" eb="5">
      <t>テン</t>
    </rPh>
    <rPh sb="6" eb="7">
      <t>カク</t>
    </rPh>
    <rPh sb="7" eb="9">
      <t>イイン</t>
    </rPh>
    <rPh sb="12" eb="13">
      <t>ケイ</t>
    </rPh>
    <phoneticPr fontId="1"/>
  </si>
  <si>
    <t>総合得点（②＋③）</t>
    <rPh sb="0" eb="2">
      <t>ソウゴウ</t>
    </rPh>
    <rPh sb="2" eb="4">
      <t>トクテン</t>
    </rPh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</si>
  <si>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</si>
  <si>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</si>
  <si>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</si>
  <si>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</si>
  <si>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</si>
  <si>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―</t>
    <phoneticPr fontId="1"/>
  </si>
  <si>
    <t>・無理のない業務計画や工程管理が提案されているか。
・工期短縮の工夫がされているか。
・市の負担が大きくならない役割分担が提案されているか。</t>
    <rPh sb="1" eb="3">
      <t>ムリ</t>
    </rPh>
    <rPh sb="6" eb="8">
      <t>ギョウム</t>
    </rPh>
    <rPh sb="8" eb="10">
      <t>ケイカク</t>
    </rPh>
    <rPh sb="11" eb="13">
      <t>コウテイ</t>
    </rPh>
    <rPh sb="13" eb="15">
      <t>カンリ</t>
    </rPh>
    <rPh sb="16" eb="18">
      <t>テイアン</t>
    </rPh>
    <rPh sb="27" eb="29">
      <t>コウキ</t>
    </rPh>
    <rPh sb="29" eb="31">
      <t>タンシュク</t>
    </rPh>
    <rPh sb="32" eb="34">
      <t>クフウ</t>
    </rPh>
    <rPh sb="44" eb="45">
      <t>シ</t>
    </rPh>
    <rPh sb="46" eb="48">
      <t>フタン</t>
    </rPh>
    <rPh sb="49" eb="50">
      <t>オオ</t>
    </rPh>
    <rPh sb="56" eb="58">
      <t>ヤクワリ</t>
    </rPh>
    <rPh sb="58" eb="60">
      <t>ブンタン</t>
    </rPh>
    <rPh sb="61" eb="63">
      <t>テイアン</t>
    </rPh>
    <phoneticPr fontId="1"/>
  </si>
  <si>
    <t>価格評価点③</t>
    <rPh sb="0" eb="2">
      <t>カカク</t>
    </rPh>
    <rPh sb="2" eb="5">
      <t>ヒョウカテン</t>
    </rPh>
    <phoneticPr fontId="1"/>
  </si>
  <si>
    <t>評価基準</t>
    <rPh sb="0" eb="2">
      <t>ヒョウカ</t>
    </rPh>
    <rPh sb="2" eb="4">
      <t>キジュン</t>
    </rPh>
    <phoneticPr fontId="1"/>
  </si>
  <si>
    <t>・本業務を確実かつ効率的に進めることができる体制であるか。（職員の実績や有する資格等）</t>
    <phoneticPr fontId="1"/>
  </si>
  <si>
    <t>・創造性や独自性のあるコンセプトであるか。
・魅力的なストーリーが提案されているか。</t>
    <rPh sb="1" eb="4">
      <t>ソウゾウセイ</t>
    </rPh>
    <rPh sb="5" eb="8">
      <t>ドクジセイ</t>
    </rPh>
    <rPh sb="23" eb="26">
      <t>ミリョクテキ</t>
    </rPh>
    <rPh sb="33" eb="35">
      <t>テイアン</t>
    </rPh>
    <phoneticPr fontId="1"/>
  </si>
  <si>
    <t>広報・宣伝
（10点満点）</t>
    <rPh sb="0" eb="2">
      <t>コウホウ</t>
    </rPh>
    <rPh sb="3" eb="5">
      <t>センデン</t>
    </rPh>
    <rPh sb="9" eb="10">
      <t>テン</t>
    </rPh>
    <rPh sb="10" eb="12">
      <t>マンテン</t>
    </rPh>
    <phoneticPr fontId="1"/>
  </si>
  <si>
    <t>広報・宣伝の手法やその効果について</t>
    <rPh sb="0" eb="2">
      <t>コウホウ</t>
    </rPh>
    <rPh sb="3" eb="5">
      <t>センデン</t>
    </rPh>
    <rPh sb="6" eb="8">
      <t>シュホウ</t>
    </rPh>
    <rPh sb="11" eb="13">
      <t>コウカ</t>
    </rPh>
    <phoneticPr fontId="1"/>
  </si>
  <si>
    <t>・実施要領及び仕様書の趣旨や目的に沿った提案がされているか。</t>
    <rPh sb="1" eb="3">
      <t>ジッシ</t>
    </rPh>
    <rPh sb="3" eb="5">
      <t>ヨウリョウ</t>
    </rPh>
    <rPh sb="5" eb="6">
      <t>オヨ</t>
    </rPh>
    <rPh sb="7" eb="10">
      <t>シヨウショ</t>
    </rPh>
    <rPh sb="11" eb="13">
      <t>シュシ</t>
    </rPh>
    <rPh sb="14" eb="16">
      <t>モクテキ</t>
    </rPh>
    <rPh sb="17" eb="18">
      <t>ソ</t>
    </rPh>
    <rPh sb="20" eb="22">
      <t>テイアン</t>
    </rPh>
    <phoneticPr fontId="1"/>
  </si>
  <si>
    <t>デザインのイメージ</t>
    <phoneticPr fontId="1"/>
  </si>
  <si>
    <t>５：【2者以上】　 ３：【1者】　0：【0者】</t>
    <rPh sb="4" eb="5">
      <t>シャ</t>
    </rPh>
    <rPh sb="5" eb="7">
      <t>イジョウ</t>
    </rPh>
    <rPh sb="14" eb="15">
      <t>シャ</t>
    </rPh>
    <rPh sb="21" eb="22">
      <t>シャ</t>
    </rPh>
    <phoneticPr fontId="1"/>
  </si>
  <si>
    <t>企画内容
（45点満点）</t>
    <rPh sb="0" eb="2">
      <t>キカク</t>
    </rPh>
    <rPh sb="2" eb="4">
      <t>ナイヨウ</t>
    </rPh>
    <rPh sb="8" eb="9">
      <t>テン</t>
    </rPh>
    <rPh sb="9" eb="11">
      <t>マンテン</t>
    </rPh>
    <phoneticPr fontId="1"/>
  </si>
  <si>
    <t>・周辺地域と調和がとれた内容であるか。</t>
    <rPh sb="12" eb="14">
      <t>ナイヨウ</t>
    </rPh>
    <phoneticPr fontId="1"/>
  </si>
  <si>
    <t>・点灯前の予告だけでなく、点灯期間中においてもイルミネーションへの来訪を促進させることができるか。
・市内外に広くリーチできる手法であるか。</t>
    <rPh sb="1" eb="4">
      <t>テントウマエ</t>
    </rPh>
    <rPh sb="5" eb="7">
      <t>ヨコク</t>
    </rPh>
    <rPh sb="13" eb="18">
      <t>テントウキカンチュウ</t>
    </rPh>
    <rPh sb="33" eb="35">
      <t>ライホウ</t>
    </rPh>
    <rPh sb="36" eb="38">
      <t>ソクシン</t>
    </rPh>
    <rPh sb="51" eb="54">
      <t>シナイガイ</t>
    </rPh>
    <rPh sb="55" eb="56">
      <t>ヒロ</t>
    </rPh>
    <rPh sb="63" eb="65">
      <t>シュホウ</t>
    </rPh>
    <phoneticPr fontId="1"/>
  </si>
  <si>
    <t>・イルミネーションの幕開けにふさわしいプログラムが提案されているか。
・和泉市への来訪が期待できるプログラムが提案されているか。</t>
    <rPh sb="10" eb="12">
      <t>マクア</t>
    </rPh>
    <rPh sb="25" eb="27">
      <t>テイアン</t>
    </rPh>
    <rPh sb="36" eb="39">
      <t>イズミシ</t>
    </rPh>
    <rPh sb="41" eb="43">
      <t>ライホウ</t>
    </rPh>
    <rPh sb="44" eb="46">
      <t>キタイ</t>
    </rPh>
    <rPh sb="55" eb="57">
      <t>テイアン</t>
    </rPh>
    <phoneticPr fontId="1"/>
  </si>
  <si>
    <t>・和泉市への来訪が期待できる内容であるか。
・独創的で洗練されているか。
・コンセプトに沿った統一感のあるものか。
・実現可能な内容であるか。
・SNS発信で映えるものか。</t>
    <rPh sb="1" eb="4">
      <t>イズミシ</t>
    </rPh>
    <rPh sb="6" eb="8">
      <t>ライホウ</t>
    </rPh>
    <rPh sb="9" eb="11">
      <t>キタイ</t>
    </rPh>
    <rPh sb="14" eb="16">
      <t>ナイヨウ</t>
    </rPh>
    <rPh sb="23" eb="26">
      <t>ドクソウテキ</t>
    </rPh>
    <rPh sb="27" eb="29">
      <t>センレン</t>
    </rPh>
    <rPh sb="44" eb="45">
      <t>ソ</t>
    </rPh>
    <rPh sb="47" eb="50">
      <t>トウイツカン</t>
    </rPh>
    <rPh sb="59" eb="61">
      <t>ジツゲン</t>
    </rPh>
    <rPh sb="61" eb="63">
      <t>カノウ</t>
    </rPh>
    <rPh sb="64" eb="66">
      <t>ナイヨウ</t>
    </rPh>
    <rPh sb="76" eb="78">
      <t>ハッシン</t>
    </rPh>
    <rPh sb="79" eb="80">
      <t>ハ</t>
    </rPh>
    <phoneticPr fontId="1"/>
  </si>
  <si>
    <t>・過去5年間において、本業務と同種または類似の業務実績があるか。
※同種と類似の実績の組み合わせて評価を行い、同種の実績が3件以上かつ類似の実績が3件以上で満点とする。</t>
    <rPh sb="1" eb="3">
      <t>カコ</t>
    </rPh>
    <rPh sb="4" eb="6">
      <t>ネンカン</t>
    </rPh>
    <rPh sb="11" eb="12">
      <t>ホン</t>
    </rPh>
    <rPh sb="12" eb="14">
      <t>ギョウム</t>
    </rPh>
    <rPh sb="15" eb="17">
      <t>ドウシュ</t>
    </rPh>
    <rPh sb="20" eb="22">
      <t>ルイジ</t>
    </rPh>
    <rPh sb="23" eb="25">
      <t>ギョウム</t>
    </rPh>
    <rPh sb="25" eb="27">
      <t>ジッセキ</t>
    </rPh>
    <rPh sb="34" eb="36">
      <t>ドウシュ</t>
    </rPh>
    <rPh sb="37" eb="39">
      <t>ルイジ</t>
    </rPh>
    <rPh sb="40" eb="42">
      <t>ジッセキ</t>
    </rPh>
    <rPh sb="43" eb="44">
      <t>ク</t>
    </rPh>
    <rPh sb="45" eb="46">
      <t>ア</t>
    </rPh>
    <rPh sb="49" eb="51">
      <t>ヒョウカ</t>
    </rPh>
    <rPh sb="52" eb="53">
      <t>オコナ</t>
    </rPh>
    <rPh sb="55" eb="57">
      <t>ドウシュ</t>
    </rPh>
    <rPh sb="58" eb="60">
      <t>ジッセキ</t>
    </rPh>
    <rPh sb="62" eb="63">
      <t>ケン</t>
    </rPh>
    <rPh sb="63" eb="65">
      <t>イジョウ</t>
    </rPh>
    <rPh sb="67" eb="69">
      <t>ルイジ</t>
    </rPh>
    <rPh sb="70" eb="72">
      <t>ジッセキ</t>
    </rPh>
    <rPh sb="74" eb="75">
      <t>ケン</t>
    </rPh>
    <rPh sb="75" eb="77">
      <t>イジョウ</t>
    </rPh>
    <rPh sb="78" eb="80">
      <t>マンテン</t>
    </rPh>
    <phoneticPr fontId="1"/>
  </si>
  <si>
    <t>同種　3：【3件以上】 2：【2件】 1：【1件】
0：【0件】
類似　2：【3件以上】 １：【2件】 
０：【１件以下】</t>
    <rPh sb="0" eb="2">
      <t>ドウシュ</t>
    </rPh>
    <rPh sb="7" eb="8">
      <t>ケン</t>
    </rPh>
    <rPh sb="8" eb="10">
      <t>イジョウ</t>
    </rPh>
    <rPh sb="16" eb="17">
      <t>ケン</t>
    </rPh>
    <rPh sb="23" eb="24">
      <t>ケン</t>
    </rPh>
    <rPh sb="30" eb="31">
      <t>ケン</t>
    </rPh>
    <rPh sb="33" eb="35">
      <t>ルイジ</t>
    </rPh>
    <rPh sb="40" eb="41">
      <t>ケン</t>
    </rPh>
    <rPh sb="41" eb="43">
      <t>イジョウ</t>
    </rPh>
    <rPh sb="49" eb="50">
      <t>ケン</t>
    </rPh>
    <rPh sb="57" eb="58">
      <t>ケン</t>
    </rPh>
    <rPh sb="58" eb="60">
      <t>イカ</t>
    </rPh>
    <phoneticPr fontId="1"/>
  </si>
  <si>
    <t>提案上限額（3,993,000円）の9.5割（3,793,350円）以下であれば満点。
それ以外の金額の場合は、次の計算式による。（小数点以下切捨て）
100点-｛（提案価格－3,793,350円）÷（3,993,000円-3,793,350円）｝×100点
※提案上限額を超えた場合は失格とする。
※提案上限額と同額の場合は0点とする。</t>
    <rPh sb="0" eb="2">
      <t>テイアン</t>
    </rPh>
    <rPh sb="2" eb="5">
      <t>ジョウゲンガク</t>
    </rPh>
    <rPh sb="15" eb="16">
      <t>エン</t>
    </rPh>
    <rPh sb="21" eb="22">
      <t>ワリ</t>
    </rPh>
    <rPh sb="32" eb="33">
      <t>エン</t>
    </rPh>
    <rPh sb="34" eb="36">
      <t>イカ</t>
    </rPh>
    <rPh sb="40" eb="42">
      <t>マンテン</t>
    </rPh>
    <rPh sb="47" eb="49">
      <t>イガイ</t>
    </rPh>
    <rPh sb="50" eb="52">
      <t>キンガク</t>
    </rPh>
    <rPh sb="53" eb="55">
      <t>バアイ</t>
    </rPh>
    <rPh sb="57" eb="58">
      <t>ツギ</t>
    </rPh>
    <rPh sb="59" eb="61">
      <t>ケイサン</t>
    </rPh>
    <rPh sb="61" eb="62">
      <t>シキ</t>
    </rPh>
    <rPh sb="67" eb="70">
      <t>ショウスウテン</t>
    </rPh>
    <rPh sb="70" eb="72">
      <t>イカ</t>
    </rPh>
    <rPh sb="72" eb="74">
      <t>キリス</t>
    </rPh>
    <rPh sb="80" eb="81">
      <t>テン</t>
    </rPh>
    <rPh sb="84" eb="86">
      <t>テイアン</t>
    </rPh>
    <rPh sb="86" eb="88">
      <t>カカク</t>
    </rPh>
    <rPh sb="98" eb="99">
      <t>エン</t>
    </rPh>
    <rPh sb="111" eb="112">
      <t>エン</t>
    </rPh>
    <rPh sb="122" eb="123">
      <t>エン</t>
    </rPh>
    <rPh sb="129" eb="130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</si>
</sst>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BIZ UDP明朝 Medium"/>
      <family val="1"/>
      <charset val="128"/>
    </font>
    <font>
      <b/>
      <sz val="2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color theme="1"/>
      <name val="BIZ UDP明朝 Medium"/>
      <family val="1"/>
      <charset val="128"/>
    </font>
    <font>
      <sz val="1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auto="1"/>
      </left>
      <right style="thick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indexed="64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justify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12" xfId="0" applyFont="1" applyBorder="1" applyAlignment="1">
      <alignment vertical="center" wrapText="1"/>
    </xf>
    <xf numFmtId="0" fontId="0" fillId="0" borderId="5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3"/>
  <sheetViews>
    <sheetView tabSelected="1" view="pageBreakPreview" zoomScale="70" zoomScaleNormal="100" zoomScaleSheetLayoutView="70" zoomScalePageLayoutView="70" workbookViewId="0">
      <pane ySplit="7" topLeftCell="A17" activePane="bottomLeft" state="frozen"/>
      <selection pane="bottomLeft" activeCell="E21" sqref="E21"/>
    </sheetView>
  </sheetViews>
  <sheetFormatPr defaultRowHeight="13.5" x14ac:dyDescent="0.15"/>
  <cols>
    <col min="1" max="1" width="2.875" style="1" customWidth="1"/>
    <col min="2" max="2" width="32.75" style="2" customWidth="1"/>
    <col min="3" max="3" width="21.375" style="2" customWidth="1"/>
    <col min="4" max="4" width="32.875" style="1" customWidth="1"/>
    <col min="5" max="5" width="107.625" style="1" customWidth="1"/>
    <col min="6" max="6" width="32.25" style="1" customWidth="1"/>
    <col min="7" max="8" width="13.125" style="1" customWidth="1"/>
    <col min="9" max="9" width="7.375" style="1" customWidth="1"/>
    <col min="10" max="10" width="9.625" style="1" customWidth="1"/>
    <col min="11" max="16384" width="9" style="1"/>
  </cols>
  <sheetData>
    <row r="2" spans="2:8" s="4" customFormat="1" ht="43.5" customHeight="1" x14ac:dyDescent="0.15">
      <c r="B2" s="3" t="s">
        <v>37</v>
      </c>
      <c r="C2" s="27"/>
    </row>
    <row r="3" spans="2:8" s="4" customFormat="1" ht="12" customHeight="1" x14ac:dyDescent="0.15">
      <c r="B3" s="5"/>
      <c r="C3" s="27"/>
    </row>
    <row r="4" spans="2:8" s="4" customFormat="1" ht="21.75" customHeight="1" x14ac:dyDescent="0.15">
      <c r="B4" s="26" t="s">
        <v>11</v>
      </c>
      <c r="C4" s="27"/>
    </row>
    <row r="5" spans="2:8" s="4" customFormat="1" ht="14.45" customHeight="1" x14ac:dyDescent="0.15">
      <c r="B5" s="5"/>
      <c r="C5" s="27"/>
    </row>
    <row r="6" spans="2:8" ht="9.75" customHeight="1" thickBot="1" x14ac:dyDescent="0.2"/>
    <row r="7" spans="2:8" ht="60" customHeight="1" thickTop="1" thickBot="1" x14ac:dyDescent="0.2">
      <c r="B7" s="29" t="s">
        <v>0</v>
      </c>
      <c r="C7" s="30"/>
      <c r="D7" s="6" t="s">
        <v>1</v>
      </c>
      <c r="E7" s="6" t="s">
        <v>2</v>
      </c>
      <c r="F7" s="6" t="s">
        <v>3</v>
      </c>
      <c r="G7" s="6" t="s">
        <v>4</v>
      </c>
      <c r="H7" s="31" t="s">
        <v>5</v>
      </c>
    </row>
    <row r="8" spans="2:8" ht="65.25" customHeight="1" x14ac:dyDescent="0.15">
      <c r="B8" s="18">
        <v>1</v>
      </c>
      <c r="C8" s="50" t="s">
        <v>21</v>
      </c>
      <c r="D8" s="20" t="s">
        <v>12</v>
      </c>
      <c r="E8" s="21" t="s">
        <v>50</v>
      </c>
      <c r="F8" s="22" t="s">
        <v>51</v>
      </c>
      <c r="G8" s="23">
        <v>1</v>
      </c>
      <c r="H8" s="32">
        <f t="shared" ref="H8:H18" si="0">5*G8</f>
        <v>5</v>
      </c>
    </row>
    <row r="9" spans="2:8" ht="52.5" customHeight="1" x14ac:dyDescent="0.15">
      <c r="B9" s="12">
        <v>2</v>
      </c>
      <c r="C9" s="51"/>
      <c r="D9" s="14" t="s">
        <v>13</v>
      </c>
      <c r="E9" s="15" t="s">
        <v>38</v>
      </c>
      <c r="F9" s="13" t="s">
        <v>6</v>
      </c>
      <c r="G9" s="24">
        <v>1</v>
      </c>
      <c r="H9" s="33">
        <f t="shared" si="0"/>
        <v>5</v>
      </c>
    </row>
    <row r="10" spans="2:8" ht="52.5" customHeight="1" x14ac:dyDescent="0.15">
      <c r="B10" s="12">
        <v>3</v>
      </c>
      <c r="C10" s="51"/>
      <c r="D10" s="14" t="s">
        <v>14</v>
      </c>
      <c r="E10" s="15" t="s">
        <v>42</v>
      </c>
      <c r="F10" s="13" t="s">
        <v>6</v>
      </c>
      <c r="G10" s="24">
        <v>1</v>
      </c>
      <c r="H10" s="33">
        <f t="shared" si="0"/>
        <v>5</v>
      </c>
    </row>
    <row r="11" spans="2:8" ht="81" customHeight="1" x14ac:dyDescent="0.15">
      <c r="B11" s="12">
        <v>4</v>
      </c>
      <c r="C11" s="51"/>
      <c r="D11" s="14" t="s">
        <v>15</v>
      </c>
      <c r="E11" s="15" t="s">
        <v>35</v>
      </c>
      <c r="F11" s="13" t="s">
        <v>6</v>
      </c>
      <c r="G11" s="24">
        <v>1</v>
      </c>
      <c r="H11" s="33">
        <f t="shared" si="0"/>
        <v>5</v>
      </c>
    </row>
    <row r="12" spans="2:8" ht="52.5" customHeight="1" x14ac:dyDescent="0.15">
      <c r="B12" s="12">
        <v>5</v>
      </c>
      <c r="C12" s="51"/>
      <c r="D12" s="14" t="s">
        <v>16</v>
      </c>
      <c r="E12" s="15" t="s">
        <v>17</v>
      </c>
      <c r="F12" s="13" t="s">
        <v>44</v>
      </c>
      <c r="G12" s="24">
        <v>1</v>
      </c>
      <c r="H12" s="33">
        <f t="shared" si="0"/>
        <v>5</v>
      </c>
    </row>
    <row r="13" spans="2:8" ht="52.5" customHeight="1" thickBot="1" x14ac:dyDescent="0.2">
      <c r="B13" s="28">
        <v>6</v>
      </c>
      <c r="C13" s="52"/>
      <c r="D13" s="16" t="s">
        <v>19</v>
      </c>
      <c r="E13" s="19" t="s">
        <v>20</v>
      </c>
      <c r="F13" s="17" t="s">
        <v>18</v>
      </c>
      <c r="G13" s="25">
        <v>1</v>
      </c>
      <c r="H13" s="34">
        <f t="shared" si="0"/>
        <v>5</v>
      </c>
    </row>
    <row r="14" spans="2:8" ht="52.5" customHeight="1" x14ac:dyDescent="0.15">
      <c r="B14" s="18">
        <v>7</v>
      </c>
      <c r="C14" s="50" t="s">
        <v>45</v>
      </c>
      <c r="D14" s="20" t="s">
        <v>22</v>
      </c>
      <c r="E14" s="21" t="s">
        <v>39</v>
      </c>
      <c r="F14" s="22" t="s">
        <v>18</v>
      </c>
      <c r="G14" s="23">
        <v>3</v>
      </c>
      <c r="H14" s="32">
        <f t="shared" si="0"/>
        <v>15</v>
      </c>
    </row>
    <row r="15" spans="2:8" ht="99" customHeight="1" x14ac:dyDescent="0.15">
      <c r="B15" s="12">
        <v>8</v>
      </c>
      <c r="C15" s="53"/>
      <c r="D15" s="14" t="s">
        <v>43</v>
      </c>
      <c r="E15" s="15" t="s">
        <v>49</v>
      </c>
      <c r="F15" s="13" t="s">
        <v>18</v>
      </c>
      <c r="G15" s="24">
        <v>4</v>
      </c>
      <c r="H15" s="33">
        <f t="shared" si="0"/>
        <v>20</v>
      </c>
    </row>
    <row r="16" spans="2:8" ht="52.5" customHeight="1" thickBot="1" x14ac:dyDescent="0.2">
      <c r="B16" s="28">
        <v>9</v>
      </c>
      <c r="C16" s="54"/>
      <c r="D16" s="16" t="s">
        <v>23</v>
      </c>
      <c r="E16" s="19" t="s">
        <v>46</v>
      </c>
      <c r="F16" s="17" t="s">
        <v>18</v>
      </c>
      <c r="G16" s="25">
        <v>2</v>
      </c>
      <c r="H16" s="34">
        <f t="shared" si="0"/>
        <v>10</v>
      </c>
    </row>
    <row r="17" spans="2:8" ht="69.75" customHeight="1" thickBot="1" x14ac:dyDescent="0.2">
      <c r="B17" s="7">
        <v>10</v>
      </c>
      <c r="C17" s="11" t="s">
        <v>25</v>
      </c>
      <c r="D17" s="8" t="s">
        <v>24</v>
      </c>
      <c r="E17" s="9" t="s">
        <v>48</v>
      </c>
      <c r="F17" s="10" t="s">
        <v>18</v>
      </c>
      <c r="G17" s="11">
        <v>3</v>
      </c>
      <c r="H17" s="35">
        <f t="shared" si="0"/>
        <v>15</v>
      </c>
    </row>
    <row r="18" spans="2:8" ht="51.75" customHeight="1" thickBot="1" x14ac:dyDescent="0.2">
      <c r="B18" s="7">
        <v>11</v>
      </c>
      <c r="C18" s="11" t="s">
        <v>40</v>
      </c>
      <c r="D18" s="8" t="s">
        <v>41</v>
      </c>
      <c r="E18" s="9" t="s">
        <v>47</v>
      </c>
      <c r="F18" s="10" t="s">
        <v>18</v>
      </c>
      <c r="G18" s="11">
        <v>2</v>
      </c>
      <c r="H18" s="35">
        <f t="shared" si="0"/>
        <v>10</v>
      </c>
    </row>
    <row r="19" spans="2:8" ht="39.950000000000003" customHeight="1" thickBot="1" x14ac:dyDescent="0.2">
      <c r="B19" s="36" t="s">
        <v>26</v>
      </c>
      <c r="C19" s="37" t="s">
        <v>30</v>
      </c>
      <c r="D19" s="37" t="s">
        <v>31</v>
      </c>
      <c r="E19" s="37" t="s">
        <v>30</v>
      </c>
      <c r="F19" s="37" t="s">
        <v>29</v>
      </c>
      <c r="G19" s="37" t="s">
        <v>7</v>
      </c>
      <c r="H19" s="38">
        <f>SUM(H8:H18)</f>
        <v>100</v>
      </c>
    </row>
    <row r="20" spans="2:8" ht="39.75" customHeight="1" thickBot="1" x14ac:dyDescent="0.2">
      <c r="B20" s="36" t="s">
        <v>27</v>
      </c>
      <c r="C20" s="37" t="s">
        <v>32</v>
      </c>
      <c r="D20" s="37" t="s">
        <v>30</v>
      </c>
      <c r="E20" s="37" t="s">
        <v>33</v>
      </c>
      <c r="F20" s="39" t="s">
        <v>7</v>
      </c>
      <c r="G20" s="39" t="s">
        <v>9</v>
      </c>
      <c r="H20" s="40">
        <v>500</v>
      </c>
    </row>
    <row r="21" spans="2:8" ht="147.75" customHeight="1" thickBot="1" x14ac:dyDescent="0.2">
      <c r="B21" s="41" t="s">
        <v>36</v>
      </c>
      <c r="C21" s="42" t="s">
        <v>30</v>
      </c>
      <c r="D21" s="42" t="s">
        <v>30</v>
      </c>
      <c r="E21" s="43" t="s">
        <v>52</v>
      </c>
      <c r="F21" s="44" t="s">
        <v>7</v>
      </c>
      <c r="G21" s="44" t="s">
        <v>10</v>
      </c>
      <c r="H21" s="45">
        <v>100</v>
      </c>
    </row>
    <row r="22" spans="2:8" ht="39.75" customHeight="1" thickTop="1" thickBot="1" x14ac:dyDescent="0.2">
      <c r="B22" s="46" t="s">
        <v>28</v>
      </c>
      <c r="C22" s="47" t="s">
        <v>30</v>
      </c>
      <c r="D22" s="47" t="s">
        <v>34</v>
      </c>
      <c r="E22" s="47" t="s">
        <v>34</v>
      </c>
      <c r="F22" s="48" t="s">
        <v>8</v>
      </c>
      <c r="G22" s="48" t="s">
        <v>10</v>
      </c>
      <c r="H22" s="49">
        <v>600</v>
      </c>
    </row>
    <row r="23" spans="2:8" ht="14.25" thickTop="1" x14ac:dyDescent="0.15"/>
  </sheetData>
  <mergeCells count="2">
    <mergeCell ref="C8:C13"/>
    <mergeCell ref="C14:C16"/>
  </mergeCells>
  <phoneticPr fontId="1"/>
  <printOptions horizontalCentered="1"/>
  <pageMargins left="0.39370078740157483" right="0.39370078740157483" top="0.59055118110236227" bottom="0.39370078740157483" header="0.31496062992125984" footer="0.31496062992125984"/>
  <pageSetup paperSize="9" scale="51" orientation="landscape" r:id="rId1"/>
  <headerFooter>
    <oddHeader xml:space="preserve">&amp;R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イルミ_選定基準</vt:lpstr>
      <vt:lpstr>イルミ_選定基準!Print_Area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細川　絵美</dc:creator>
  <cp:lastModifiedBy>中辻　拓哉</cp:lastModifiedBy>
  <cp:lastPrinted>2025-08-04T05:44:38Z</cp:lastPrinted>
  <dcterms:created xsi:type="dcterms:W3CDTF">2024-04-23T09:49:58Z</dcterms:created>
  <dcterms:modified xsi:type="dcterms:W3CDTF">2025-08-04T05:50:15Z</dcterms:modified>
</cp:coreProperties>
</file>