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5" yWindow="-105" windowWidth="19425" windowHeight="10305" tabRatio="733" activeTab="1"/>
  </bookViews>
  <sheets>
    <sheet name="目次" sheetId="13" r:id="rId1"/>
    <sheet name="一覧(配布用)" sheetId="5" r:id="rId2"/>
  </sheets>
  <definedNames>
    <definedName name="_xlnm._FilterDatabase" localSheetId="1" hidden="1">'一覧(配布用)'!$A$1:$N$79</definedName>
    <definedName name="_xlnm.Print_Area" localSheetId="1">'一覧(配布用)'!$A$1:$M$79</definedName>
    <definedName name="_xlnm.Print_Titles" localSheetId="1">'一覧(配布用)'!$1:$2</definedName>
    <definedName name="_xlnm.Print_Area" localSheetId="0">目次!$A$1:$D$79</definedName>
    <definedName name="_xlnm.Print_Titles" localSheetId="0">目次!$1:$1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<sst xmlns="http://schemas.openxmlformats.org/spreadsheetml/2006/main" xmlns:r="http://schemas.openxmlformats.org/officeDocument/2006/relationships" count="434" uniqueCount="434">
  <si>
    <t>6. 環境への取り組み</t>
    <rPh sb="3" eb="5">
      <t>カンキョウ</t>
    </rPh>
    <rPh sb="7" eb="8">
      <t>ト</t>
    </rPh>
    <rPh sb="9" eb="10">
      <t>ク</t>
    </rPh>
    <phoneticPr fontId="1"/>
  </si>
  <si>
    <t>府事業名</t>
    <rPh sb="0" eb="1">
      <t>フ</t>
    </rPh>
    <rPh sb="1" eb="4">
      <t>ジギョウメイ</t>
    </rPh>
    <phoneticPr fontId="1"/>
  </si>
  <si>
    <t>5. スマート農業</t>
    <rPh sb="7" eb="9">
      <t>ノウギョウ</t>
    </rPh>
    <phoneticPr fontId="1"/>
  </si>
  <si>
    <t>多面的機能支払交付金</t>
    <rPh sb="0" eb="3">
      <t>タメンテキ</t>
    </rPh>
    <rPh sb="3" eb="5">
      <t>キノウ</t>
    </rPh>
    <rPh sb="5" eb="7">
      <t>シハラ</t>
    </rPh>
    <rPh sb="7" eb="10">
      <t>コウフキン</t>
    </rPh>
    <phoneticPr fontId="1"/>
  </si>
  <si>
    <t>事業内容</t>
    <rPh sb="0" eb="4">
      <t>ジギョウナイヨウ</t>
    </rPh>
    <phoneticPr fontId="1"/>
  </si>
  <si>
    <t>事業要件</t>
    <rPh sb="0" eb="4">
      <t>ジギョウヨウケン</t>
    </rPh>
    <phoneticPr fontId="1"/>
  </si>
  <si>
    <t>総事業費800万円以上
受益面積2ha以上</t>
    <rPh sb="12" eb="14">
      <t>ジュエキ</t>
    </rPh>
    <rPh sb="14" eb="16">
      <t>メンセキ</t>
    </rPh>
    <rPh sb="19" eb="21">
      <t>イジョウ</t>
    </rPh>
    <phoneticPr fontId="1"/>
  </si>
  <si>
    <t>・ 農業法人
・ 社会福祉法人
・ 特定非営利活動法人
・ 一般社団法人
・ 一般財団法人
・ 公益社団法人
・ 公益財団法人
・ 民間企業
・ 地域協議会 ほか</t>
  </si>
  <si>
    <t>農業水路等長寿命化・防災減災事業</t>
    <rPh sb="0" eb="2">
      <t>ノウギョウ</t>
    </rPh>
    <rPh sb="2" eb="4">
      <t>スイロ</t>
    </rPh>
    <rPh sb="4" eb="5">
      <t>トウ</t>
    </rPh>
    <rPh sb="5" eb="9">
      <t>チョウジュミョウカ</t>
    </rPh>
    <rPh sb="10" eb="12">
      <t>ボウサイ</t>
    </rPh>
    <rPh sb="12" eb="14">
      <t>ゲンサイ</t>
    </rPh>
    <rPh sb="14" eb="16">
      <t>ジギョウ</t>
    </rPh>
    <phoneticPr fontId="1"/>
  </si>
  <si>
    <t>・対象者：有機農業に取り組む新規就農者又は慣行農業から有機農業への転換に取り組む農業者
・対象農地：:慣行農業から有機農業への転換初年度となる農地
・将来的に国際水準の有機農業に取り組むこと及び、みどり認定を受けている又は受ける予定があること</t>
    <rPh sb="1" eb="4">
      <t>タイショウシャ</t>
    </rPh>
    <rPh sb="19" eb="20">
      <t>マタ</t>
    </rPh>
    <rPh sb="45" eb="49">
      <t>タイショウノウチ</t>
    </rPh>
    <phoneticPr fontId="1"/>
  </si>
  <si>
    <t>国</t>
    <rPh sb="0" eb="1">
      <t>クニ</t>
    </rPh>
    <phoneticPr fontId="1"/>
  </si>
  <si>
    <t>国事業名</t>
    <rPh sb="0" eb="1">
      <t>クニ</t>
    </rPh>
    <rPh sb="1" eb="3">
      <t>ジギョウ</t>
    </rPh>
    <rPh sb="3" eb="4">
      <t>メイ</t>
    </rPh>
    <phoneticPr fontId="1"/>
  </si>
  <si>
    <t>地域計画が策定されている地域</t>
  </si>
  <si>
    <t>事業実施区域</t>
    <rPh sb="0" eb="2">
      <t>ジギョウ</t>
    </rPh>
    <rPh sb="2" eb="4">
      <t>ジッシ</t>
    </rPh>
    <rPh sb="4" eb="6">
      <t>クイキ</t>
    </rPh>
    <phoneticPr fontId="1"/>
  </si>
  <si>
    <t>負担割合</t>
    <rPh sb="0" eb="4">
      <t>フタンワリアイ</t>
    </rPh>
    <phoneticPr fontId="1"/>
  </si>
  <si>
    <t>地域農業再生協議会等が作成する「産地パワーアップ計画（収益性向上タイプ）」に 参加する農業者、農業者団体</t>
  </si>
  <si>
    <t>総事業費200万円以上
受益者2者以上
地域計画が策定されていること</t>
    <rPh sb="0" eb="4">
      <t>ソウジギョウヒ</t>
    </rPh>
    <rPh sb="7" eb="9">
      <t>マンエン</t>
    </rPh>
    <rPh sb="9" eb="11">
      <t>イジョウ</t>
    </rPh>
    <rPh sb="12" eb="15">
      <t>ジュエキシャ</t>
    </rPh>
    <rPh sb="16" eb="19">
      <t>シャイジョウ</t>
    </rPh>
    <rPh sb="20" eb="24">
      <t>チイキケイカク</t>
    </rPh>
    <rPh sb="25" eb="27">
      <t>サクテイ</t>
    </rPh>
    <phoneticPr fontId="1"/>
  </si>
  <si>
    <t>府</t>
    <rPh sb="0" eb="1">
      <t>フ</t>
    </rPh>
    <phoneticPr fontId="1"/>
  </si>
  <si>
    <t>世代交代円滑化タイプ(新規就農者確保緊急円滑化対策)</t>
  </si>
  <si>
    <t>総事業費200万円以上
受益者数2名以上
受益面積5ha以上
施設計画策定事業計画を作成していること</t>
  </si>
  <si>
    <t>市町村</t>
    <rPh sb="0" eb="3">
      <t>シチョウソン</t>
    </rPh>
    <phoneticPr fontId="1"/>
  </si>
  <si>
    <t>継続的な営農と、農地の活用を促進するため行うもので、区画整理、農道、かんがい排水、暗渠排水、客土、土壌改良、農地造成、市民農園整備等を行うもの</t>
    <rPh sb="0" eb="3">
      <t>ケイゾクテキ</t>
    </rPh>
    <rPh sb="4" eb="6">
      <t>エイノウ</t>
    </rPh>
    <rPh sb="8" eb="10">
      <t>ノウチ</t>
    </rPh>
    <rPh sb="11" eb="13">
      <t>カツヨウ</t>
    </rPh>
    <rPh sb="14" eb="16">
      <t>ソクシン</t>
    </rPh>
    <rPh sb="20" eb="21">
      <t>オコナ</t>
    </rPh>
    <rPh sb="26" eb="28">
      <t>クカク</t>
    </rPh>
    <rPh sb="28" eb="30">
      <t>セイリ</t>
    </rPh>
    <rPh sb="46" eb="48">
      <t>キャクド</t>
    </rPh>
    <rPh sb="49" eb="53">
      <t>ドジョウカイリョウ</t>
    </rPh>
    <rPh sb="54" eb="58">
      <t>ノウチゾウセイ</t>
    </rPh>
    <rPh sb="65" eb="66">
      <t>トウ</t>
    </rPh>
    <rPh sb="67" eb="68">
      <t>オコナ</t>
    </rPh>
    <phoneticPr fontId="1"/>
  </si>
  <si>
    <t>農山漁村地域整備交付金
（農地整備事業）</t>
    <rPh sb="0" eb="4">
      <t>ノウサンギョソン</t>
    </rPh>
    <rPh sb="4" eb="6">
      <t>チイキ</t>
    </rPh>
    <rPh sb="6" eb="8">
      <t>セイビ</t>
    </rPh>
    <rPh sb="8" eb="11">
      <t>コウフキン</t>
    </rPh>
    <rPh sb="13" eb="15">
      <t>ノウチ</t>
    </rPh>
    <rPh sb="15" eb="17">
      <t>セイビ</t>
    </rPh>
    <rPh sb="17" eb="19">
      <t>ジギョウ</t>
    </rPh>
    <phoneticPr fontId="1"/>
  </si>
  <si>
    <t>https://www.pref.osaka.lg.jp/o120090/nosei/syokunoanzen/taikengatanoen/taikengatanoen.html</t>
  </si>
  <si>
    <t>農振農用地</t>
    <rPh sb="0" eb="2">
      <t>ノウシン</t>
    </rPh>
    <rPh sb="2" eb="5">
      <t>ノウヨウチ</t>
    </rPh>
    <phoneticPr fontId="1"/>
  </si>
  <si>
    <t>雇用就農資金</t>
  </si>
  <si>
    <t>農地中間管理機構関連農地整備事業</t>
    <rPh sb="0" eb="10">
      <t>ノウチチュウカンカンリキコウカンレン</t>
    </rPh>
    <rPh sb="10" eb="16">
      <t>ノウチセイビジギョウ</t>
    </rPh>
    <phoneticPr fontId="1"/>
  </si>
  <si>
    <t>みどりの食料システム戦略推進交付金
（農業由来の廃プラスチック対策モデル地域形成事業）</t>
  </si>
  <si>
    <t>産地の課題解決に必要な技術導入、需要のある品目への転換や導入を支援するとともに、花き需要の回復に向けて、新たな需要開拓、利用拡大に向けたPR活動等の前向きな取組を支援</t>
  </si>
  <si>
    <t>農業水路等長寿命化・防災減災事業
（用排水路整備事業）</t>
    <rPh sb="0" eb="2">
      <t>ノウギョウ</t>
    </rPh>
    <rPh sb="2" eb="4">
      <t>スイロ</t>
    </rPh>
    <rPh sb="4" eb="5">
      <t>トウ</t>
    </rPh>
    <rPh sb="5" eb="9">
      <t>チョウジュミョウカ</t>
    </rPh>
    <rPh sb="10" eb="12">
      <t>ボウサイ</t>
    </rPh>
    <rPh sb="12" eb="14">
      <t>ゲンサイ</t>
    </rPh>
    <rPh sb="14" eb="16">
      <t>ジギョウ</t>
    </rPh>
    <rPh sb="18" eb="19">
      <t>ヨウ</t>
    </rPh>
    <rPh sb="19" eb="22">
      <t>ハイスイロ</t>
    </rPh>
    <rPh sb="22" eb="24">
      <t>セイビ</t>
    </rPh>
    <rPh sb="24" eb="26">
      <t>ジギョウ</t>
    </rPh>
    <phoneticPr fontId="1"/>
  </si>
  <si>
    <t>協議会</t>
    <rPh sb="0" eb="3">
      <t>キョウギカイ</t>
    </rPh>
    <phoneticPr fontId="1"/>
  </si>
  <si>
    <t>地域ぐるみで行う保全活動
農地維持活動、資源向上活動、
資源向上活動（施設の長寿命）</t>
    <rPh sb="0" eb="2">
      <t>チイキ</t>
    </rPh>
    <rPh sb="6" eb="7">
      <t>オコナ</t>
    </rPh>
    <rPh sb="8" eb="10">
      <t>ホゼン</t>
    </rPh>
    <rPh sb="10" eb="12">
      <t>カツドウ</t>
    </rPh>
    <rPh sb="13" eb="15">
      <t>ノウチ</t>
    </rPh>
    <rPh sb="15" eb="17">
      <t>イジ</t>
    </rPh>
    <rPh sb="17" eb="19">
      <t>カツドウ</t>
    </rPh>
    <rPh sb="20" eb="22">
      <t>シゲン</t>
    </rPh>
    <rPh sb="22" eb="24">
      <t>コウジョウ</t>
    </rPh>
    <rPh sb="24" eb="26">
      <t>カツドウ</t>
    </rPh>
    <rPh sb="28" eb="30">
      <t>シゲン</t>
    </rPh>
    <rPh sb="30" eb="32">
      <t>コウジョウ</t>
    </rPh>
    <rPh sb="32" eb="34">
      <t>カツドウ</t>
    </rPh>
    <rPh sb="35" eb="37">
      <t>シセツ</t>
    </rPh>
    <rPh sb="38" eb="40">
      <t>チョウジュ</t>
    </rPh>
    <rPh sb="40" eb="41">
      <t>イノチ</t>
    </rPh>
    <phoneticPr fontId="1"/>
  </si>
  <si>
    <t>総事業費200万円以上
受益者数2名以上
受益面積5ha以上</t>
    <rPh sb="0" eb="4">
      <t>ソウジギョウヒ</t>
    </rPh>
    <rPh sb="7" eb="9">
      <t>マンエン</t>
    </rPh>
    <rPh sb="9" eb="11">
      <t>イジョウ</t>
    </rPh>
    <rPh sb="12" eb="14">
      <t>ジュエキ</t>
    </rPh>
    <rPh sb="14" eb="15">
      <t>シャ</t>
    </rPh>
    <rPh sb="15" eb="16">
      <t>スウ</t>
    </rPh>
    <rPh sb="17" eb="18">
      <t>メイ</t>
    </rPh>
    <rPh sb="18" eb="20">
      <t>イジョウ</t>
    </rPh>
    <rPh sb="21" eb="25">
      <t>ジュエキメンセキ</t>
    </rPh>
    <rPh sb="28" eb="30">
      <t>イジョウ</t>
    </rPh>
    <phoneticPr fontId="1"/>
  </si>
  <si>
    <t>市町村
改良区等</t>
    <rPh sb="0" eb="3">
      <t>シチョウソン</t>
    </rPh>
    <rPh sb="4" eb="6">
      <t>カイリョウ</t>
    </rPh>
    <rPh sb="6" eb="7">
      <t>ク</t>
    </rPh>
    <rPh sb="7" eb="8">
      <t>トウ</t>
    </rPh>
    <phoneticPr fontId="1"/>
  </si>
  <si>
    <t>農地耕作条件改善事業</t>
    <rPh sb="0" eb="2">
      <t>ノウチ</t>
    </rPh>
    <rPh sb="2" eb="4">
      <t>コウサク</t>
    </rPh>
    <rPh sb="4" eb="6">
      <t>ジョウケン</t>
    </rPh>
    <rPh sb="6" eb="8">
      <t>カイゼン</t>
    </rPh>
    <rPh sb="8" eb="10">
      <t>ジギョウ</t>
    </rPh>
    <phoneticPr fontId="1"/>
  </si>
  <si>
    <t>・融資を受けて機械等の導入を行うこと
・付加価値額の１割以上の拡大
・事業費が整備内容ごとに50万円以上
・事業の対象となる機械等は、新品の法定耐用年数がおおむね5年以上20年以下のもの
・運搬用トラック、パソコン、倉庫等、農業経営の用途以外の用途に容易に供されるような汎用性の高いものでない
・成果目標の達成に直接に関連するものであること
・園芸施設共済、農機具共済の加入等、自然災害による被災に備えた措置がされるものであること 等
※ 中古機械及び中古施設にあっては、上記の要件に加え、使用可能と認められる年数が２年以上のもの</t>
  </si>
  <si>
    <t>0
※スマート機械導入は50</t>
  </si>
  <si>
    <t>大阪産(もん)スタートアカデミー運営事業</t>
    <rPh sb="0" eb="3">
      <t>オオサカサン</t>
    </rPh>
    <rPh sb="16" eb="20">
      <t>ウンエイジギョウ</t>
    </rPh>
    <phoneticPr fontId="1"/>
  </si>
  <si>
    <t>産地生産基盤パワーアップ事業（収益性向上対策・生産基盤強化対策）</t>
  </si>
  <si>
    <t>農業水利施設の長寿命化対策</t>
    <rPh sb="0" eb="2">
      <t>ノウギョウ</t>
    </rPh>
    <rPh sb="2" eb="4">
      <t>スイリ</t>
    </rPh>
    <rPh sb="4" eb="6">
      <t>シセツ</t>
    </rPh>
    <rPh sb="7" eb="11">
      <t>チョウジュミョウカ</t>
    </rPh>
    <rPh sb="11" eb="13">
      <t>タイサク</t>
    </rPh>
    <phoneticPr fontId="1"/>
  </si>
  <si>
    <t>府、市町村、JA、協議会</t>
    <rPh sb="0" eb="1">
      <t>フ</t>
    </rPh>
    <rPh sb="2" eb="5">
      <t>シチョウソン</t>
    </rPh>
    <rPh sb="9" eb="12">
      <t>キョウギカイ</t>
    </rPh>
    <phoneticPr fontId="1"/>
  </si>
  <si>
    <t>経営改善に必要な機械·施設を導入したい</t>
  </si>
  <si>
    <t>原則50才未満で就農する者</t>
  </si>
  <si>
    <t>環境保全型農業直接支援対策交付金</t>
  </si>
  <si>
    <t>農空間保全地域整備事業
（農空間をまもろう事業）
※府単独事業</t>
    <rPh sb="0" eb="1">
      <t>ノウ</t>
    </rPh>
    <rPh sb="1" eb="3">
      <t>クウカン</t>
    </rPh>
    <rPh sb="3" eb="5">
      <t>ホゼン</t>
    </rPh>
    <rPh sb="5" eb="7">
      <t>チイキ</t>
    </rPh>
    <rPh sb="7" eb="9">
      <t>セイビ</t>
    </rPh>
    <rPh sb="9" eb="11">
      <t>ジギョウ</t>
    </rPh>
    <rPh sb="13" eb="14">
      <t>ノウ</t>
    </rPh>
    <rPh sb="14" eb="16">
      <t>クウカン</t>
    </rPh>
    <rPh sb="21" eb="23">
      <t>ジギョウ</t>
    </rPh>
    <phoneticPr fontId="1"/>
  </si>
  <si>
    <t>農空間保全地域</t>
    <rPh sb="0" eb="7">
      <t>ノウクウカンホゼンチイキ</t>
    </rPh>
    <phoneticPr fontId="1"/>
  </si>
  <si>
    <t>原則、農振農用地、生産緑地</t>
    <rPh sb="0" eb="2">
      <t>ゲンソク</t>
    </rPh>
    <rPh sb="3" eb="8">
      <t>ノウシンノウヨウチ</t>
    </rPh>
    <rPh sb="9" eb="13">
      <t>セイサンリョクチ</t>
    </rPh>
    <phoneticPr fontId="1"/>
  </si>
  <si>
    <t>ため池における防災対策</t>
    <rPh sb="2" eb="3">
      <t>イケ</t>
    </rPh>
    <rPh sb="7" eb="11">
      <t>ボウサイタイサク</t>
    </rPh>
    <phoneticPr fontId="1"/>
  </si>
  <si>
    <t>みどりの食料システム戦略推進交付金（SDGs対応型施設園芸確立）</t>
  </si>
  <si>
    <t>府内全域</t>
    <rPh sb="0" eb="2">
      <t>フナイ</t>
    </rPh>
    <rPh sb="2" eb="4">
      <t>ゼンイキ</t>
    </rPh>
    <phoneticPr fontId="1"/>
  </si>
  <si>
    <t>〈通常枠〉
・独立・自営就農する認定新規就農者であること（令和7年度以降が対象）
・経営開始５年目までに農業で生計が成り立つ実現可能な計画
　※ 親元就農者の場合は、継承する農業経営に従事してから５年以内に継承し、継承する経営を発展させる計画（売上１割増等）
・目標地図に位置付けられている、若しくは農地中間管理機構から農地を借り受けている
・本人負担分について金融機関から融資を受けている
〈特別枠（地域計画早期実現支援枠）〉
・目標集積率が現状集積率を上回っている地域計画に位置づけられている
・令和５年度以降に農業経営を開始した個人・法人である
・青色申告を行う
・本人負担分について金融機関から融資を受けている
・経営開始資金との併用不可</t>
    <rPh sb="1" eb="4">
      <t>ツウジョウワク</t>
    </rPh>
    <rPh sb="198" eb="201">
      <t>トクベツワク</t>
    </rPh>
    <rPh sb="202" eb="206">
      <t>チイキケイカク</t>
    </rPh>
    <rPh sb="206" eb="210">
      <t>ソウキジツゲン</t>
    </rPh>
    <rPh sb="210" eb="213">
      <t>シエンワク</t>
    </rPh>
    <rPh sb="217" eb="222">
      <t>モクヒョウシュウセキリツ</t>
    </rPh>
    <rPh sb="223" eb="228">
      <t>ゲンジョウシュウセキリツ</t>
    </rPh>
    <rPh sb="229" eb="231">
      <t>ウワマワ</t>
    </rPh>
    <rPh sb="235" eb="239">
      <t>チイキケイカク</t>
    </rPh>
    <rPh sb="240" eb="242">
      <t>イチ</t>
    </rPh>
    <rPh sb="251" eb="253">
      <t>レイワ</t>
    </rPh>
    <rPh sb="254" eb="256">
      <t>ネンド</t>
    </rPh>
    <rPh sb="256" eb="258">
      <t>イコウ</t>
    </rPh>
    <rPh sb="259" eb="263">
      <t>ノウギョウケイエイ</t>
    </rPh>
    <rPh sb="264" eb="266">
      <t>カイシ</t>
    </rPh>
    <rPh sb="268" eb="270">
      <t>コジン</t>
    </rPh>
    <rPh sb="271" eb="273">
      <t>ホウジン</t>
    </rPh>
    <rPh sb="278" eb="280">
      <t>アオイロ</t>
    </rPh>
    <rPh sb="280" eb="282">
      <t>シンコク</t>
    </rPh>
    <rPh sb="283" eb="284">
      <t>オコナ</t>
    </rPh>
    <rPh sb="287" eb="292">
      <t>ホンニンフタンブン</t>
    </rPh>
    <rPh sb="296" eb="300">
      <t>キンユウキカン</t>
    </rPh>
    <rPh sb="302" eb="304">
      <t>ユウシ</t>
    </rPh>
    <rPh sb="305" eb="306">
      <t>ウ</t>
    </rPh>
    <rPh sb="312" eb="318">
      <t>ケイエイカイシシキン</t>
    </rPh>
    <phoneticPr fontId="1"/>
  </si>
  <si>
    <t>農業水路等長寿命化・防災減災事業
（ため池整備事業）</t>
    <rPh sb="0" eb="2">
      <t>ノウギョウ</t>
    </rPh>
    <rPh sb="2" eb="4">
      <t>スイロ</t>
    </rPh>
    <rPh sb="4" eb="5">
      <t>トウ</t>
    </rPh>
    <rPh sb="5" eb="9">
      <t>チョウジュミョウカ</t>
    </rPh>
    <rPh sb="10" eb="12">
      <t>ボウサイ</t>
    </rPh>
    <rPh sb="12" eb="14">
      <t>ゲンサイ</t>
    </rPh>
    <rPh sb="14" eb="16">
      <t>ジギョウ</t>
    </rPh>
    <rPh sb="20" eb="21">
      <t>イケ</t>
    </rPh>
    <rPh sb="21" eb="23">
      <t>セイビ</t>
    </rPh>
    <rPh sb="23" eb="25">
      <t>ジギョウ</t>
    </rPh>
    <phoneticPr fontId="1"/>
  </si>
  <si>
    <t>グリーンな栽培体系の検証、スマート農業機械等の導入、消費者理解の醸成等</t>
    <rPh sb="26" eb="31">
      <t>ショウヒシャリカイ</t>
    </rPh>
    <rPh sb="32" eb="34">
      <t>ジョウセイ</t>
    </rPh>
    <phoneticPr fontId="1"/>
  </si>
  <si>
    <t>https://www.maff.go.jp/j/new_farmer/n_syunou/challenge.html</t>
  </si>
  <si>
    <t>地域資源活用価値創出に取り組む農林漁業者</t>
  </si>
  <si>
    <t>新基本計画実装・農業構造転換支援事業
（再編新事業）</t>
  </si>
  <si>
    <t>担い手確保・経営強化支援事業（R7補正）</t>
    <rPh sb="17" eb="19">
      <t>ホセイ</t>
    </rPh>
    <phoneticPr fontId="1"/>
  </si>
  <si>
    <t>地域共同で農地、水路、農道等の地域資源の保全管理等に取り組みたい</t>
  </si>
  <si>
    <t>農村地域防災減災事業
（用排水路整備事業）</t>
    <rPh sb="0" eb="2">
      <t>ノウソン</t>
    </rPh>
    <rPh sb="2" eb="4">
      <t>チイキ</t>
    </rPh>
    <rPh sb="4" eb="6">
      <t>ボウサイ</t>
    </rPh>
    <rPh sb="6" eb="8">
      <t>ゲンサイ</t>
    </rPh>
    <rPh sb="8" eb="10">
      <t>ジギョウ</t>
    </rPh>
    <rPh sb="12" eb="13">
      <t>ヨウ</t>
    </rPh>
    <rPh sb="13" eb="16">
      <t>ハイスイロ</t>
    </rPh>
    <rPh sb="16" eb="18">
      <t>セイビ</t>
    </rPh>
    <rPh sb="18" eb="20">
      <t>ジギョウ</t>
    </rPh>
    <phoneticPr fontId="1"/>
  </si>
  <si>
    <t>都道府県域等内で事業を実施する農業者、農業者団体等</t>
  </si>
  <si>
    <t>地域の中核となる担い手が経営改善に取り組む場合に必要な農業用機械・施設の導入を支援</t>
  </si>
  <si>
    <t>おおさか農空間づくりプラットフォーム登録団体</t>
    <rPh sb="4" eb="5">
      <t>ノウ</t>
    </rPh>
    <rPh sb="5" eb="7">
      <t>クウカン</t>
    </rPh>
    <rPh sb="18" eb="20">
      <t>トウロク</t>
    </rPh>
    <rPh sb="20" eb="22">
      <t>ダンタイ</t>
    </rPh>
    <phoneticPr fontId="1"/>
  </si>
  <si>
    <t>市町村を除く改良区等の団体</t>
    <rPh sb="0" eb="3">
      <t>シチョウソン</t>
    </rPh>
    <rPh sb="4" eb="5">
      <t>ノゾ</t>
    </rPh>
    <rPh sb="6" eb="8">
      <t>カイリョウ</t>
    </rPh>
    <rPh sb="8" eb="9">
      <t>ク</t>
    </rPh>
    <rPh sb="9" eb="10">
      <t>トウ</t>
    </rPh>
    <rPh sb="11" eb="13">
      <t>ダンタイ</t>
    </rPh>
    <phoneticPr fontId="1"/>
  </si>
  <si>
    <t>用排水路等水利施設における防災対策</t>
    <rPh sb="0" eb="1">
      <t>ヨウ</t>
    </rPh>
    <rPh sb="1" eb="4">
      <t>ハイスイロ</t>
    </rPh>
    <rPh sb="4" eb="5">
      <t>トウ</t>
    </rPh>
    <rPh sb="5" eb="9">
      <t>スイリシセツ</t>
    </rPh>
    <rPh sb="13" eb="17">
      <t>ボウサイタイサク</t>
    </rPh>
    <phoneticPr fontId="1"/>
  </si>
  <si>
    <r>
      <t>省力化技術の導入など意欲的な取組により、経営構造の転換・経営発展を図ろうとする担い手が、</t>
    </r>
    <r>
      <rPr>
        <u/>
        <sz val="12"/>
        <color auto="1"/>
        <rFont val="ＭＳ Ｐゴシック"/>
      </rPr>
      <t>融資</t>
    </r>
    <r>
      <rPr>
        <sz val="12"/>
        <color auto="1"/>
        <rFont val="ＭＳ Ｐゴシック"/>
      </rPr>
      <t>を活用するなどして農業用機械・施設を導入する際、補助金を交付</t>
    </r>
  </si>
  <si>
    <t>スマート農業・農業支援サービス事業導入総合サポート事業</t>
  </si>
  <si>
    <t>みどりの食料システム戦略推進交付金（有機転換推進事業）</t>
  </si>
  <si>
    <t xml:space="preserve">地域計画のブラッシュアップに向け、地域の合意形成の妨げとなっている荒廃農地を整備することにより、土地利用の円滑化及び農地の維持・保全を図る取組を支援
１）農用地利用調整
　　荒廃農地の再生利用等を目的とした農用地に係る利用調整
　　荒廃農地等の受け手・出し手間の調整や調整に係る関係機関との連携
　　地域計画に係る調整等に関する取組 
２）事業指導・助言等 
　　交付対象事業に係る計画や実施状況、実施結果に係る審査・検査・現地確認・指導・助言等 
３）その他本事業に必要な事務費 </t>
    <rPh sb="72" eb="74">
      <t>シエン</t>
    </rPh>
    <phoneticPr fontId="1"/>
  </si>
  <si>
    <t>総事業費800万円以上
受益面積20ha以上</t>
    <rPh sb="12" eb="14">
      <t>ジュエキ</t>
    </rPh>
    <rPh sb="14" eb="16">
      <t>メンセキ</t>
    </rPh>
    <rPh sb="20" eb="22">
      <t>イジョウ</t>
    </rPh>
    <phoneticPr fontId="1"/>
  </si>
  <si>
    <t>住民組織が行う持続的な棚田保全活動（当該年度の４月１日以降の活動）に要した資機材・燃料等の経費に対する支援
（当該間接補助に要する経費の１００％以内。ただし、補助金額上限３０万円）</t>
    <rPh sb="51" eb="53">
      <t>シエン</t>
    </rPh>
    <rPh sb="84" eb="86">
      <t>ジョウゲン</t>
    </rPh>
    <phoneticPr fontId="1"/>
  </si>
  <si>
    <t>持続的生産強化対策事業のうち果樹農業生産力増強総合対策</t>
  </si>
  <si>
    <t>府、市町村、農業者の組織する団体</t>
    <rPh sb="0" eb="1">
      <t>フ</t>
    </rPh>
    <rPh sb="2" eb="5">
      <t>シチョウソン</t>
    </rPh>
    <rPh sb="6" eb="9">
      <t>ノウギョウシャ</t>
    </rPh>
    <rPh sb="10" eb="12">
      <t>ソシキ</t>
    </rPh>
    <rPh sb="14" eb="16">
      <t>ダンタイ</t>
    </rPh>
    <phoneticPr fontId="1"/>
  </si>
  <si>
    <t>事業主体は市町村と協同で、予め保全する区域を定め、農地や農業用施設の保全計画を策定していること
事業費100万円以上200万円以下</t>
  </si>
  <si>
    <t>地域のニーズに沿ったきめ細かな基盤整備や高収益作物への転換、スマート農業など先進的な営農体系への導入を支援
実施計画策定</t>
    <rPh sb="54" eb="56">
      <t>ジッシ</t>
    </rPh>
    <rPh sb="56" eb="58">
      <t>ケイカク</t>
    </rPh>
    <rPh sb="58" eb="60">
      <t>サクテイ</t>
    </rPh>
    <phoneticPr fontId="1"/>
  </si>
  <si>
    <t>農空間づくり協議会</t>
    <rPh sb="0" eb="1">
      <t>ノウ</t>
    </rPh>
    <rPh sb="1" eb="3">
      <t>クウカン</t>
    </rPh>
    <rPh sb="6" eb="9">
      <t>キョウギカイ</t>
    </rPh>
    <phoneticPr fontId="1"/>
  </si>
  <si>
    <t>・農業大学校（短期実践課程）、大阪産(もん)スタートアカデミー、市町村農業塾、その他研修を受けた者で、就農後
　5年以内に、売上1,000万円をめざす意欲的な者</t>
    <rPh sb="1" eb="6">
      <t>ノウギョウダイガッコウ</t>
    </rPh>
    <rPh sb="7" eb="13">
      <t>タンキジッセンカテイ</t>
    </rPh>
    <rPh sb="15" eb="17">
      <t>オオサカ</t>
    </rPh>
    <rPh sb="17" eb="18">
      <t>サン</t>
    </rPh>
    <rPh sb="32" eb="35">
      <t>シチョウソン</t>
    </rPh>
    <rPh sb="35" eb="38">
      <t>ノウギョウジュク</t>
    </rPh>
    <rPh sb="42" eb="44">
      <t>ケンシュウ</t>
    </rPh>
    <rPh sb="45" eb="46">
      <t>ウ</t>
    </rPh>
    <rPh sb="48" eb="49">
      <t>シャ</t>
    </rPh>
    <rPh sb="51" eb="54">
      <t>シュウノウゴ</t>
    </rPh>
    <rPh sb="57" eb="58">
      <t>ネン</t>
    </rPh>
    <rPh sb="58" eb="60">
      <t>イナイ</t>
    </rPh>
    <rPh sb="62" eb="64">
      <t>ウリアゲ</t>
    </rPh>
    <rPh sb="69" eb="71">
      <t>マンエン</t>
    </rPh>
    <rPh sb="75" eb="78">
      <t>イヨクテキ</t>
    </rPh>
    <rPh sb="79" eb="80">
      <t>シャ</t>
    </rPh>
    <phoneticPr fontId="1"/>
  </si>
  <si>
    <t>収益力強化に計画的に取り組む産地に対し、計画の実現に必要な農業機械の導入、集出荷施設の整備、栽培体系の転換等</t>
  </si>
  <si>
    <t>農業用施設の老朽化等による災害を防止するため行うもので、ため池、水路の農業用施設の改修</t>
  </si>
  <si>
    <t>府、市町村、農業者の組織する団体、公社等</t>
    <rPh sb="0" eb="1">
      <t>フ</t>
    </rPh>
    <rPh sb="2" eb="5">
      <t>シチョウソン</t>
    </rPh>
    <rPh sb="6" eb="9">
      <t>ノウギョウシャ</t>
    </rPh>
    <rPh sb="10" eb="12">
      <t>ソシキ</t>
    </rPh>
    <rPh sb="14" eb="16">
      <t>ダンタイ</t>
    </rPh>
    <rPh sb="17" eb="19">
      <t>コウシャ</t>
    </rPh>
    <rPh sb="19" eb="20">
      <t>トウ</t>
    </rPh>
    <phoneticPr fontId="1"/>
  </si>
  <si>
    <t>事業費100万円以上</t>
  </si>
  <si>
    <t>交付対象者：和泉市内に住所を有する販売農家又は集落営農</t>
    <rPh sb="0" eb="2">
      <t>コウフ</t>
    </rPh>
    <rPh sb="2" eb="4">
      <t>タイショウ</t>
    </rPh>
    <rPh sb="4" eb="5">
      <t>シャ</t>
    </rPh>
    <phoneticPr fontId="1"/>
  </si>
  <si>
    <t>農空間多面的機能支払事業</t>
    <rPh sb="0" eb="1">
      <t>ノウ</t>
    </rPh>
    <rPh sb="1" eb="3">
      <t>クウカン</t>
    </rPh>
    <rPh sb="3" eb="6">
      <t>タメンテキ</t>
    </rPh>
    <rPh sb="6" eb="8">
      <t>キノウ</t>
    </rPh>
    <rPh sb="8" eb="10">
      <t>シハラ</t>
    </rPh>
    <rPh sb="10" eb="12">
      <t>ジギョウ</t>
    </rPh>
    <phoneticPr fontId="1"/>
  </si>
  <si>
    <t>地域の農業者と地域住民等で組織する団体</t>
    <rPh sb="0" eb="2">
      <t>チイキ</t>
    </rPh>
    <rPh sb="3" eb="5">
      <t>ノウギョウ</t>
    </rPh>
    <rPh sb="5" eb="6">
      <t>シャ</t>
    </rPh>
    <rPh sb="7" eb="9">
      <t>チイキ</t>
    </rPh>
    <rPh sb="9" eb="11">
      <t>ジュウミン</t>
    </rPh>
    <rPh sb="11" eb="12">
      <t>トウ</t>
    </rPh>
    <rPh sb="13" eb="15">
      <t>ソシキ</t>
    </rPh>
    <rPh sb="17" eb="19">
      <t>ダンタイ</t>
    </rPh>
    <phoneticPr fontId="1"/>
  </si>
  <si>
    <t>共同利用機械・施設を導入したい</t>
    <rPh sb="0" eb="2">
      <t>キョウドウ</t>
    </rPh>
    <rPh sb="2" eb="4">
      <t>リヨウ</t>
    </rPh>
    <rPh sb="4" eb="6">
      <t>キカイ</t>
    </rPh>
    <rPh sb="7" eb="9">
      <t>シセツ</t>
    </rPh>
    <rPh sb="10" eb="12">
      <t>ドウニュウ</t>
    </rPh>
    <phoneticPr fontId="1"/>
  </si>
  <si>
    <t>対象農地が農空間保全地域内であること
農空間保全地域内の農地及び関連する農業用施設において、農地維持活動と資源向上活動を行うこと
資源向上活動（施設の長寿命化）に取組む場合は、次の全ての条件を満たすこと
① 農地維持活動、資源向上活動を概ね5年を経過した地区であること
②活動組織は大阪府都市農業の推進及び農空間の保全と活用に関する条例に基づく「農空間づくり協議会」の認定を受けた組織であること
③ 国が定める多面的機能支払交付金実施要領に基づく「地域資源保全管理構想」を策定した地区であること
④ 施設の長寿命化に係る費用は工事1件当たり200万円未満</t>
    <rPh sb="0" eb="2">
      <t>タイショウ</t>
    </rPh>
    <rPh sb="2" eb="4">
      <t>ノウチ</t>
    </rPh>
    <rPh sb="5" eb="6">
      <t>ノウ</t>
    </rPh>
    <rPh sb="6" eb="8">
      <t>クウカン</t>
    </rPh>
    <rPh sb="8" eb="10">
      <t>ホゼン</t>
    </rPh>
    <rPh sb="10" eb="12">
      <t>チイキ</t>
    </rPh>
    <rPh sb="12" eb="13">
      <t>ナイ</t>
    </rPh>
    <rPh sb="60" eb="61">
      <t>オコナ</t>
    </rPh>
    <rPh sb="88" eb="89">
      <t>ツギ</t>
    </rPh>
    <rPh sb="93" eb="95">
      <t>ジョウケン</t>
    </rPh>
    <rPh sb="104" eb="106">
      <t>ノウチ</t>
    </rPh>
    <rPh sb="106" eb="108">
      <t>イジ</t>
    </rPh>
    <rPh sb="108" eb="110">
      <t>カツドウ</t>
    </rPh>
    <rPh sb="111" eb="113">
      <t>シゲン</t>
    </rPh>
    <rPh sb="113" eb="115">
      <t>コウジョウ</t>
    </rPh>
    <rPh sb="115" eb="117">
      <t>カツドウ</t>
    </rPh>
    <rPh sb="273" eb="274">
      <t>マン</t>
    </rPh>
    <phoneticPr fontId="1"/>
  </si>
  <si>
    <t>大阪エコ農業総合推進対策事業</t>
    <rPh sb="0" eb="2">
      <t>オオサカ</t>
    </rPh>
    <rPh sb="4" eb="6">
      <t>ノウギョウ</t>
    </rPh>
    <rPh sb="6" eb="12">
      <t>ソウゴウスイシンタイサク</t>
    </rPh>
    <rPh sb="12" eb="14">
      <t>ジギョウ</t>
    </rPh>
    <phoneticPr fontId="1"/>
  </si>
  <si>
    <t>・特定計画の達成に必要な機械（除草機や堆肥舎など）</t>
    <rPh sb="1" eb="5">
      <t>トクテイケイカク</t>
    </rPh>
    <rPh sb="6" eb="8">
      <t>タッセイ</t>
    </rPh>
    <rPh sb="9" eb="11">
      <t>ヒツヨウ</t>
    </rPh>
    <rPh sb="12" eb="14">
      <t>キカイ</t>
    </rPh>
    <rPh sb="15" eb="18">
      <t>ジョソウキ</t>
    </rPh>
    <rPh sb="19" eb="21">
      <t>タイヒ</t>
    </rPh>
    <rPh sb="21" eb="22">
      <t>シャ</t>
    </rPh>
    <phoneticPr fontId="1"/>
  </si>
  <si>
    <t>―</t>
  </si>
  <si>
    <t>府、生産者の組織する団体等</t>
    <rPh sb="0" eb="1">
      <t>フ</t>
    </rPh>
    <phoneticPr fontId="1"/>
  </si>
  <si>
    <t>消費安全対策交付金（重要病害虫等の特別防除）</t>
    <rPh sb="0" eb="9">
      <t>ショウヒアンゼンタイサクコウフキン</t>
    </rPh>
    <rPh sb="10" eb="16">
      <t>ジュウヨウビョウガイチュウトウ</t>
    </rPh>
    <rPh sb="17" eb="19">
      <t>トクベツ</t>
    </rPh>
    <rPh sb="19" eb="21">
      <t>ボウジョ</t>
    </rPh>
    <phoneticPr fontId="1"/>
  </si>
  <si>
    <t>https://www.pref.osaka.lg.jp/o110050/keieishien/chinagepackage.html</t>
  </si>
  <si>
    <t>農業者</t>
    <rPh sb="0" eb="3">
      <t>ノウギョウシャ</t>
    </rPh>
    <phoneticPr fontId="1"/>
  </si>
  <si>
    <t>みどりの食料システム戦略推進交付金（グリーンな栽培体系加速化事業）</t>
  </si>
  <si>
    <t>重要病害虫（クビアカツヤカミキリ等）の防除対策の実施</t>
    <rPh sb="0" eb="5">
      <t>ジュウヨウビョウガイチュウ</t>
    </rPh>
    <rPh sb="16" eb="17">
      <t>トウ</t>
    </rPh>
    <rPh sb="19" eb="21">
      <t>ボウジョ</t>
    </rPh>
    <rPh sb="21" eb="23">
      <t>タイサク</t>
    </rPh>
    <rPh sb="24" eb="26">
      <t>ジッシ</t>
    </rPh>
    <phoneticPr fontId="1"/>
  </si>
  <si>
    <t>100
※スマート機械導入は50</t>
    <rPh sb="9" eb="11">
      <t>キカイ</t>
    </rPh>
    <rPh sb="11" eb="13">
      <t>ドウニュウ</t>
    </rPh>
    <phoneticPr fontId="1"/>
  </si>
  <si>
    <t>農業支援サービス事業体</t>
  </si>
  <si>
    <t xml:space="preserve">新規就農者育成総合対策のうち 農地の受け手確保に向けた新規就農者誘致環境整備事業 </t>
  </si>
  <si>
    <t>有機農業への転換に必要な経費相当額（10aあたり２万円以内）を支援</t>
    <rPh sb="0" eb="4">
      <t>ユウキノウギョウ</t>
    </rPh>
    <rPh sb="6" eb="8">
      <t>テンカン</t>
    </rPh>
    <rPh sb="9" eb="11">
      <t>ヒツヨウ</t>
    </rPh>
    <rPh sb="12" eb="17">
      <t>ケイヒソウトウガク</t>
    </rPh>
    <rPh sb="31" eb="33">
      <t>シエン</t>
    </rPh>
    <phoneticPr fontId="1"/>
  </si>
  <si>
    <t>農振農用地で、農林統計上の中山間地域等の要件を満たすこと
（岸和田市東葛城、岸和田市山滝、泉佐野市上之郷村、泉佐野市大土村、和泉市横山村、和泉市南横山村）</t>
    <rPh sb="0" eb="2">
      <t>ノウシン</t>
    </rPh>
    <rPh sb="2" eb="5">
      <t>ノウヨウチ</t>
    </rPh>
    <rPh sb="18" eb="19">
      <t>トウ</t>
    </rPh>
    <rPh sb="20" eb="22">
      <t>ヨウケン</t>
    </rPh>
    <rPh sb="23" eb="24">
      <t>ミ</t>
    </rPh>
    <rPh sb="30" eb="34">
      <t>キシワダシ</t>
    </rPh>
    <rPh sb="34" eb="37">
      <t>ヒガシカツラギ</t>
    </rPh>
    <rPh sb="38" eb="42">
      <t>キシワダシ</t>
    </rPh>
    <rPh sb="42" eb="44">
      <t>ヤマタキ</t>
    </rPh>
    <rPh sb="45" eb="49">
      <t>イズミサノシ</t>
    </rPh>
    <rPh sb="49" eb="53">
      <t>カミノゴウムラ</t>
    </rPh>
    <rPh sb="54" eb="58">
      <t>イズミサノシ</t>
    </rPh>
    <rPh sb="58" eb="59">
      <t>オオ</t>
    </rPh>
    <rPh sb="59" eb="60">
      <t>ツチ</t>
    </rPh>
    <rPh sb="60" eb="61">
      <t>ムラ</t>
    </rPh>
    <rPh sb="62" eb="65">
      <t>イズミシ</t>
    </rPh>
    <rPh sb="65" eb="67">
      <t>ヨコヤマ</t>
    </rPh>
    <rPh sb="67" eb="68">
      <t>ムラ</t>
    </rPh>
    <rPh sb="69" eb="72">
      <t>イズミシ</t>
    </rPh>
    <rPh sb="72" eb="73">
      <t>ミナミ</t>
    </rPh>
    <rPh sb="73" eb="75">
      <t>ヨコヤマ</t>
    </rPh>
    <rPh sb="75" eb="76">
      <t>ムラ</t>
    </rPh>
    <phoneticPr fontId="1"/>
  </si>
  <si>
    <t>https://www.pref.osaka.lg.jp/o120020/eneseisaku/sec/index.html</t>
  </si>
  <si>
    <t>化学肥料・化学合成農薬を原則5割以上低減する取組と合わせて行う地球温暖化防止や生物多様性保全等に効果の高い営農活動に対する支援</t>
    <rPh sb="58" eb="59">
      <t>タイ</t>
    </rPh>
    <rPh sb="61" eb="63">
      <t>シエン</t>
    </rPh>
    <phoneticPr fontId="1"/>
  </si>
  <si>
    <t>園芸産地における事業継続強化対策</t>
  </si>
  <si>
    <t>市町村、事業対象農地を耕作の用に 供する者又は所有者</t>
  </si>
  <si>
    <t>選定団体が農地利用の最適化に取り組む対象地区</t>
    <rPh sb="0" eb="2">
      <t>センテイ</t>
    </rPh>
    <rPh sb="2" eb="4">
      <t>ダンタイ</t>
    </rPh>
    <rPh sb="5" eb="7">
      <t>ノウチ</t>
    </rPh>
    <rPh sb="7" eb="9">
      <t>リヨウ</t>
    </rPh>
    <rPh sb="10" eb="13">
      <t>サイテキカ</t>
    </rPh>
    <rPh sb="14" eb="15">
      <t>ト</t>
    </rPh>
    <rPh sb="16" eb="17">
      <t>ク</t>
    </rPh>
    <rPh sb="18" eb="20">
      <t>タイショウ</t>
    </rPh>
    <rPh sb="20" eb="22">
      <t>チク</t>
    </rPh>
    <phoneticPr fontId="1"/>
  </si>
  <si>
    <t>農業者の組織する団体、一定の条件を満たす農業者</t>
    <rPh sb="0" eb="3">
      <t>ノウギョウシャ</t>
    </rPh>
    <rPh sb="4" eb="6">
      <t>ソシキ</t>
    </rPh>
    <rPh sb="8" eb="10">
      <t>ダンタイ</t>
    </rPh>
    <rPh sb="11" eb="13">
      <t>イッテイ</t>
    </rPh>
    <rPh sb="14" eb="16">
      <t>ジョウケン</t>
    </rPh>
    <rPh sb="17" eb="18">
      <t>ミ</t>
    </rPh>
    <rPh sb="20" eb="23">
      <t>ノウギョウシャ</t>
    </rPh>
    <phoneticPr fontId="1"/>
  </si>
  <si>
    <t>認定農業者支援等事業</t>
  </si>
  <si>
    <t>強い農業づくり総合支援交付金（産地基幹施設等支援タイプ）</t>
  </si>
  <si>
    <t>・農業支援サービスを新たに実施すること(新サービス開始、新たな地域への展開等）
・事業実施主体の提供するサービスを活用する農地面積を拡大すること</t>
  </si>
  <si>
    <t>産地収益力の強化、産地合理化の促進（育苗施設、乾燥調製施設、農畜産物処理加工施設、集出荷貯蔵施設、生産技術高度化施設、家畜飼養管理施設等）</t>
    <rPh sb="67" eb="68">
      <t>トウ</t>
    </rPh>
    <phoneticPr fontId="1"/>
  </si>
  <si>
    <t>経営開始資金</t>
  </si>
  <si>
    <t>農地利用最適化推進事業
農地集約化促進モデル事業</t>
    <rPh sb="0" eb="2">
      <t>ノウチ</t>
    </rPh>
    <rPh sb="2" eb="4">
      <t>リヨウ</t>
    </rPh>
    <rPh sb="4" eb="7">
      <t>サイテキカ</t>
    </rPh>
    <rPh sb="7" eb="9">
      <t>スイシン</t>
    </rPh>
    <rPh sb="9" eb="11">
      <t>ジギョウ</t>
    </rPh>
    <rPh sb="12" eb="14">
      <t>ノウチ</t>
    </rPh>
    <rPh sb="14" eb="17">
      <t>シュウヤクカ</t>
    </rPh>
    <rPh sb="17" eb="19">
      <t>ソクシン</t>
    </rPh>
    <rPh sb="22" eb="24">
      <t>ジギョウ</t>
    </rPh>
    <phoneticPr fontId="1"/>
  </si>
  <si>
    <t>老朽化した共同利用施設の再編集約・合理化に取り組む産地を支援</t>
  </si>
  <si>
    <t>認定農業者支援等事業（大阪版認定農業者支援事業）</t>
    <rPh sb="11" eb="19">
      <t>オオサカバンニンテイノウギョウシャ</t>
    </rPh>
    <rPh sb="19" eb="23">
      <t>シエンジギョウ</t>
    </rPh>
    <phoneticPr fontId="1"/>
  </si>
  <si>
    <t>認定新規就農者が農地等を取得する場合、有利子で融資する資金</t>
    <rPh sb="19" eb="22">
      <t>ユウリシ</t>
    </rPh>
    <phoneticPr fontId="1"/>
  </si>
  <si>
    <t>今後相当長期にわたり営農を継続することが確実と見込まれる農地</t>
    <rPh sb="0" eb="2">
      <t>コンゴ</t>
    </rPh>
    <rPh sb="2" eb="4">
      <t>ソウトウ</t>
    </rPh>
    <rPh sb="4" eb="6">
      <t>チョウキ</t>
    </rPh>
    <rPh sb="10" eb="12">
      <t>エイノウ</t>
    </rPh>
    <rPh sb="13" eb="15">
      <t>ケイゾク</t>
    </rPh>
    <rPh sb="20" eb="22">
      <t>カクジツ</t>
    </rPh>
    <rPh sb="23" eb="25">
      <t>ミコ</t>
    </rPh>
    <rPh sb="28" eb="30">
      <t>ノウチ</t>
    </rPh>
    <phoneticPr fontId="1"/>
  </si>
  <si>
    <t>経営発展支援事業（新規就農者確保育成総合対策）　</t>
  </si>
  <si>
    <t>大阪版認定農業者の組織する団体等が共同利用施設や共同利用機械、 直売所関連施設等導入支援</t>
    <rPh sb="42" eb="44">
      <t>シエン</t>
    </rPh>
    <phoneticPr fontId="1"/>
  </si>
  <si>
    <t>農業由来廃プラスチックの新たなリサイクル技術や回収システムの実証等の取組、紙・生分解性マルチ等の排出抑制に資する資材への転換の取組を支援</t>
  </si>
  <si>
    <t>大阪版認定農業者の組織する団体</t>
    <rPh sb="0" eb="3">
      <t>オオサカバン</t>
    </rPh>
    <rPh sb="3" eb="5">
      <t>ニンテイ</t>
    </rPh>
    <rPh sb="5" eb="8">
      <t>ノウギョウシャ</t>
    </rPh>
    <rPh sb="9" eb="11">
      <t>ソシキ</t>
    </rPh>
    <rPh sb="13" eb="15">
      <t>ダンタイ</t>
    </rPh>
    <phoneticPr fontId="1"/>
  </si>
  <si>
    <t>https://www.maff.go.jp/j/seisan/sien/sizai/sumaten.html</t>
  </si>
  <si>
    <t>参考</t>
    <rPh sb="0" eb="2">
      <t>サンコウ</t>
    </rPh>
    <phoneticPr fontId="1"/>
  </si>
  <si>
    <t>認定新規就農者</t>
    <rPh sb="0" eb="7">
      <t>ニンテイシンキシュウノウシャ</t>
    </rPh>
    <phoneticPr fontId="1"/>
  </si>
  <si>
    <t>農作物鳥獣被害防止対策事業</t>
  </si>
  <si>
    <t>鳥獣被害防止対策総合交付金</t>
    <rPh sb="0" eb="4">
      <t>チョウジュウヒガイ</t>
    </rPh>
    <rPh sb="4" eb="8">
      <t>ボウシタイサク</t>
    </rPh>
    <rPh sb="8" eb="13">
      <t>ソウゴウコウフキン</t>
    </rPh>
    <phoneticPr fontId="1"/>
  </si>
  <si>
    <t>鳥獣被害防止特措法に基づく被害防止計画を作成している市町村</t>
    <rPh sb="26" eb="29">
      <t>シチョウソン</t>
    </rPh>
    <phoneticPr fontId="1"/>
  </si>
  <si>
    <t>・成果目標（生産コストの10％以上の削減、販売額の10％以上の増加、労働生産性の10％以上の向上等）の基準を満たしている
・面積要件等を満たしている
・整備事業や農業機械の取得にあたっては費用対効果分析を実施すること（投資効率が1.0以上であること） 等</t>
  </si>
  <si>
    <t>大阪版施設園芸新技術普及推進事業</t>
  </si>
  <si>
    <t>農業支援サービス事業の立上げに対し直接必要な農業機械等の導入</t>
    <rPh sb="11" eb="13">
      <t>タチア</t>
    </rPh>
    <rPh sb="15" eb="16">
      <t>タイ</t>
    </rPh>
    <phoneticPr fontId="1"/>
  </si>
  <si>
    <t>・観光農園（農業経営体が観光客等の第三者に、ほ場において自ら生産した農産物の収穫等一部の農作業を体験又はほ場を鑑賞させ、料金を得る事業）
・農産物直売所（生産者がみうから生産した農産物（農産物加工品含む。）を定期的に諸費者に直接販売（委託販売含む）するために開設した場所又は施設）
・大阪府内の農地の所有権又は賃借権等を有する農業者（個人及び法人）及びそれらの農業者で組織する団体
・補助事業者が府内で営む観光農園及び農産物直売所における取組（①ホームページ等の多言語化、接遇研修、キャッシュレス機器・翻訳機の導入）を補助対象とする</t>
  </si>
  <si>
    <t>農地利用効率化等支援交付金</t>
  </si>
  <si>
    <t>1.地域計画のブラッシュアップ</t>
  </si>
  <si>
    <t>認定農業者支援等事業（経営構造対策事業費）</t>
    <rPh sb="0" eb="5">
      <t>ニンテイノウギョウシャ</t>
    </rPh>
    <rPh sb="5" eb="8">
      <t>シエントウ</t>
    </rPh>
    <rPh sb="8" eb="10">
      <t>ジギョウ</t>
    </rPh>
    <phoneticPr fontId="1"/>
  </si>
  <si>
    <t>新規就農者確保事業</t>
  </si>
  <si>
    <t>品目ごとの技術課題の解決のため、産地におけるスマート農業技術の導入とその効果を高める栽培体系への転換の取組に必要となる農業機械の導入費等を支援</t>
  </si>
  <si>
    <t>経営所得安定対策</t>
  </si>
  <si>
    <t>就農準備資金</t>
  </si>
  <si>
    <t>・農業大学校等の農業経営者育成機関、先進農家・先進農業法人で研修を受ける場合
・原則50才未満で就農する者
・研修終了後１年以内に就農し（法人就農を含み、独立しない単なる親元就農は含まない。）、交付期間の1.5倍又は２年間のいずれか長い期間就農を継続しない場合、全額返還。</t>
  </si>
  <si>
    <t>遊休農地解消対策事業（農地集積・集約化等対策事業）</t>
  </si>
  <si>
    <t>・基盤強化法に規定する青年等就農計画の認定を受けた者
・原則50歳未満で独立・自営就農した者
・市町村等が適切な就農をしていないと判断した場合は打ち切り
・前年総所得（資金除く）が600万円を超えた場合は交付停止</t>
  </si>
  <si>
    <t>中山間地域等直接支払事業</t>
  </si>
  <si>
    <t>インバウンド向け受入環境を整備したい</t>
    <rPh sb="13" eb="15">
      <t>セイビ</t>
    </rPh>
    <phoneticPr fontId="1"/>
  </si>
  <si>
    <t>農業の生産条件が不利な地域（中山間地域・過疎地域等）における農業生産活動を継続するための支援</t>
  </si>
  <si>
    <t>中山間地域等直接支払交付金</t>
  </si>
  <si>
    <t>花きを安定生産したい</t>
    <rPh sb="0" eb="1">
      <t>ハナ</t>
    </rPh>
    <phoneticPr fontId="1"/>
  </si>
  <si>
    <t>https://www.maff.go.jp/j/nousin/tikei/houkiti/saitekitochiriyo.html</t>
  </si>
  <si>
    <t>農振農用地区域内及び地域計画区域内の１ha以上の一団の急傾斜農用地等</t>
  </si>
  <si>
    <t>研修生が新規就農できるよう、地域の主力農業者の指導の下、地域密着型の研修プログラムを実施
研修修了後のスムーズな就農につなげるため、関係機関と連携して、農地の斡旋を行う。</t>
    <rPh sb="0" eb="3">
      <t>ケンシュウセイ</t>
    </rPh>
    <rPh sb="4" eb="8">
      <t>シンキシュウノウ</t>
    </rPh>
    <rPh sb="14" eb="16">
      <t>チイキ</t>
    </rPh>
    <rPh sb="17" eb="19">
      <t>シュリョク</t>
    </rPh>
    <rPh sb="19" eb="22">
      <t>ノウギョウシャ</t>
    </rPh>
    <rPh sb="23" eb="25">
      <t>シドウ</t>
    </rPh>
    <rPh sb="26" eb="27">
      <t>シタ</t>
    </rPh>
    <rPh sb="28" eb="30">
      <t>チイキ</t>
    </rPh>
    <rPh sb="30" eb="33">
      <t>ミッチャクガタ</t>
    </rPh>
    <rPh sb="34" eb="36">
      <t>ケンシュウ</t>
    </rPh>
    <rPh sb="42" eb="44">
      <t>ジッシ</t>
    </rPh>
    <rPh sb="45" eb="50">
      <t>ケンシュウシュウリョウゴ</t>
    </rPh>
    <rPh sb="56" eb="58">
      <t>シュウノウ</t>
    </rPh>
    <rPh sb="66" eb="70">
      <t>カンケイキカン</t>
    </rPh>
    <rPh sb="71" eb="73">
      <t>レンケイ</t>
    </rPh>
    <rPh sb="76" eb="78">
      <t>ノウチ</t>
    </rPh>
    <rPh sb="79" eb="81">
      <t>アッセン</t>
    </rPh>
    <rPh sb="82" eb="83">
      <t>オコナ</t>
    </rPh>
    <phoneticPr fontId="1"/>
  </si>
  <si>
    <t>HPなし</t>
  </si>
  <si>
    <t>農業者等</t>
  </si>
  <si>
    <t>・集落等を単位とする協定を締結し、５年間農業生産活動等を継続
・環境負荷低減のチェックシートの作成</t>
  </si>
  <si>
    <t>https://www.maff.go.jp/j/seisan/ryutu/engei/sisetsu/saigaitaisaku.html#BCPjigyou</t>
  </si>
  <si>
    <t>・府防除計画に基づく、発生調査、防除、防除効果確認調査、技術的指導等を実施</t>
    <rPh sb="1" eb="4">
      <t>フボウジョ</t>
    </rPh>
    <rPh sb="4" eb="6">
      <t>ケイカク</t>
    </rPh>
    <rPh sb="7" eb="8">
      <t>モト</t>
    </rPh>
    <rPh sb="11" eb="15">
      <t>ハッセイチョウサ</t>
    </rPh>
    <rPh sb="16" eb="18">
      <t>ボウジョ</t>
    </rPh>
    <rPh sb="19" eb="23">
      <t>ボウジョコウカ</t>
    </rPh>
    <rPh sb="23" eb="27">
      <t>カクニンチョウサ</t>
    </rPh>
    <rPh sb="28" eb="34">
      <t>ギジュツテキシドウトウ</t>
    </rPh>
    <rPh sb="35" eb="37">
      <t>ジッシ</t>
    </rPh>
    <phoneticPr fontId="1"/>
  </si>
  <si>
    <t>・検証の実施、マニュアル作成、産地戦略の策定を実施</t>
    <rPh sb="1" eb="3">
      <t>ケンショウ</t>
    </rPh>
    <rPh sb="4" eb="6">
      <t>ジッシ</t>
    </rPh>
    <rPh sb="12" eb="14">
      <t>サクセイ</t>
    </rPh>
    <rPh sb="15" eb="19">
      <t>サンチセンリャク</t>
    </rPh>
    <rPh sb="20" eb="22">
      <t>サクテイ</t>
    </rPh>
    <rPh sb="23" eb="25">
      <t>ジッシ</t>
    </rPh>
    <phoneticPr fontId="1"/>
  </si>
  <si>
    <t>・対象施設：共同農業用機械、共同利用施設（農産加工施設など）、直売所関連施設
・計画の承認：事業主体やその構成員が作成する「農業経営計画」から見て妥当である農業用機械、施設であること等</t>
  </si>
  <si>
    <t>地域計画のうち目標地図に位置付けられた者</t>
  </si>
  <si>
    <t>農地中間管理機構が借り入れている農地において、担い手への農地の集積・集約化を加速するため、農業者の費用負担や同意を求めず農地の大区画化等の基盤整備を実施
　・区画整理、農業用用排水施設整備、農道整備、暗渠排水、客土等</t>
  </si>
  <si>
    <t>・ 個々の事業内容について、単年度で完了する
・ 事業費が整備内容ごとに50万円以上
・ 事業の対象となる機械等は、耐用年数がおおむね５年以上20年以下のもの
・ 運搬用トラック、パソコン、倉庫等農業経営の用途以外の用途に容易に供されるような汎用性の高いものでない
・ 助成対象者の成果目標に直結するものであり、かつ、既存の機械等の単なる更新を行うものではない
リースの場合（上記に加えて）
・ リース期間は３年以上、法定耐用年数以内であること
・ リース期間終了後に、成果目標から更に事業実施地区内で経営面積を３割以上又は10ha以上拡大することが地域計画等において確認できる
・ 農業者とリース事業者が共同申請し、リース初年度（事業実施年度）にリース事業者へ助成金が支払われること</t>
    <rPh sb="185" eb="187">
      <t>バアイ</t>
    </rPh>
    <rPh sb="188" eb="190">
      <t>ジョウキ</t>
    </rPh>
    <rPh sb="191" eb="192">
      <t>クワ</t>
    </rPh>
    <phoneticPr fontId="1"/>
  </si>
  <si>
    <t>地元・自己</t>
    <rPh sb="0" eb="2">
      <t>ジモト</t>
    </rPh>
    <rPh sb="3" eb="5">
      <t>ジコ</t>
    </rPh>
    <phoneticPr fontId="1"/>
  </si>
  <si>
    <t>地域計画に位置付けられている場合、事業採択加算ポイントあり</t>
  </si>
  <si>
    <t>新規就農者ステップアップ支援事業</t>
    <rPh sb="0" eb="5">
      <t>シンキシュウノウシャ</t>
    </rPh>
    <rPh sb="12" eb="16">
      <t>シエンジギョウ</t>
    </rPh>
    <phoneticPr fontId="1"/>
  </si>
  <si>
    <t>最速で規模拡大して売上1,000万円をめざす集中講座を実施</t>
    <rPh sb="27" eb="29">
      <t>ジッシ</t>
    </rPh>
    <phoneticPr fontId="1"/>
  </si>
  <si>
    <t>https://www.maff.go.jp/j/keiei/zinzai/220413.html</t>
  </si>
  <si>
    <t>参入支援事業</t>
    <rPh sb="0" eb="2">
      <t>サンニュウ</t>
    </rPh>
    <rPh sb="2" eb="4">
      <t>シエン</t>
    </rPh>
    <rPh sb="4" eb="6">
      <t>ジギョウ</t>
    </rPh>
    <phoneticPr fontId="1"/>
  </si>
  <si>
    <t>就農相談等</t>
    <rPh sb="0" eb="4">
      <t>シュウノウソウダン</t>
    </rPh>
    <rPh sb="4" eb="5">
      <t>ナド</t>
    </rPh>
    <phoneticPr fontId="1"/>
  </si>
  <si>
    <t>水田活用の直接支払交付金(経営所得安定対策等）</t>
  </si>
  <si>
    <t>農業経営・就農支援体制整備推進事業</t>
    <rPh sb="0" eb="4">
      <t>ノウギョウケイエイ</t>
    </rPh>
    <rPh sb="5" eb="9">
      <t>シュウノウシエン</t>
    </rPh>
    <rPh sb="9" eb="11">
      <t>タイセイ</t>
    </rPh>
    <rPh sb="11" eb="13">
      <t>セイビ</t>
    </rPh>
    <rPh sb="13" eb="15">
      <t>スイシン</t>
    </rPh>
    <rPh sb="15" eb="17">
      <t>ジギョウ</t>
    </rPh>
    <phoneticPr fontId="1"/>
  </si>
  <si>
    <t>企業や都市住民の農業参入を支援するため、相談窓口を設置し、専任の担当者を配置する。
企業の農業参入に向けては、企業参入・定着アドバイザーを配置し、参入後の経営支援を推進する。
関係団体と連携し、農地の利用権設定を進めるほか、農業技術、経営管理能力の向上を支援する。
障がい者雇用による企業の農業参入を促進する。</t>
    <rPh sb="42" eb="44">
      <t>キギョウ</t>
    </rPh>
    <rPh sb="45" eb="47">
      <t>ノウギョウ</t>
    </rPh>
    <rPh sb="47" eb="49">
      <t>サンニュウ</t>
    </rPh>
    <rPh sb="50" eb="51">
      <t>ム</t>
    </rPh>
    <rPh sb="55" eb="57">
      <t>キギョウ</t>
    </rPh>
    <rPh sb="57" eb="59">
      <t>サンニュウ</t>
    </rPh>
    <rPh sb="60" eb="62">
      <t>テイチャク</t>
    </rPh>
    <rPh sb="69" eb="71">
      <t>ハイチ</t>
    </rPh>
    <rPh sb="73" eb="75">
      <t>サンニュウ</t>
    </rPh>
    <rPh sb="75" eb="76">
      <t>ゴ</t>
    </rPh>
    <rPh sb="77" eb="79">
      <t>ケイエイ</t>
    </rPh>
    <rPh sb="79" eb="81">
      <t>シエン</t>
    </rPh>
    <rPh sb="82" eb="84">
      <t>スイシン</t>
    </rPh>
    <rPh sb="88" eb="92">
      <t>カンケイダンタイ</t>
    </rPh>
    <rPh sb="93" eb="95">
      <t>レンケイ</t>
    </rPh>
    <rPh sb="97" eb="99">
      <t>ノウチ</t>
    </rPh>
    <rPh sb="100" eb="103">
      <t>リヨウケン</t>
    </rPh>
    <rPh sb="103" eb="105">
      <t>セッテイ</t>
    </rPh>
    <rPh sb="106" eb="107">
      <t>スス</t>
    </rPh>
    <rPh sb="112" eb="114">
      <t>ノウギョウ</t>
    </rPh>
    <rPh sb="114" eb="116">
      <t>ギジュツ</t>
    </rPh>
    <rPh sb="117" eb="123">
      <t>ケイエイカンリノウリョク</t>
    </rPh>
    <rPh sb="124" eb="126">
      <t>コウジョウ</t>
    </rPh>
    <rPh sb="127" eb="129">
      <t>シエン</t>
    </rPh>
    <rPh sb="133" eb="134">
      <t>ショウ</t>
    </rPh>
    <rPh sb="136" eb="137">
      <t>シャ</t>
    </rPh>
    <rPh sb="137" eb="139">
      <t>コヨウ</t>
    </rPh>
    <rPh sb="142" eb="144">
      <t>キギョウ</t>
    </rPh>
    <rPh sb="145" eb="147">
      <t>ノウギョウ</t>
    </rPh>
    <rPh sb="150" eb="152">
      <t>ソクシン</t>
    </rPh>
    <phoneticPr fontId="1"/>
  </si>
  <si>
    <t>品目特化型短期研修</t>
    <rPh sb="0" eb="2">
      <t>ヒンモク</t>
    </rPh>
    <rPh sb="2" eb="5">
      <t>トッカガタ</t>
    </rPh>
    <rPh sb="5" eb="9">
      <t>タンキケンシュウ</t>
    </rPh>
    <phoneticPr fontId="1"/>
  </si>
  <si>
    <t>HP</t>
  </si>
  <si>
    <t>90(JAグループ大阪)</t>
    <rPh sb="9" eb="11">
      <t>オオサカ</t>
    </rPh>
    <phoneticPr fontId="1"/>
  </si>
  <si>
    <t>市町村、市町村が参画する協議会</t>
    <rPh sb="0" eb="3">
      <t>シチョウソン</t>
    </rPh>
    <rPh sb="4" eb="7">
      <t>シチョウソン</t>
    </rPh>
    <rPh sb="8" eb="10">
      <t>サンカク</t>
    </rPh>
    <rPh sb="12" eb="15">
      <t>キョウギカイ</t>
    </rPh>
    <phoneticPr fontId="1"/>
  </si>
  <si>
    <t>https://www.jfc.go.jp/n/finance/search/index_a_n02.html</t>
  </si>
  <si>
    <t>府・JAグループ大阪</t>
    <rPh sb="0" eb="1">
      <t>フ</t>
    </rPh>
    <rPh sb="8" eb="10">
      <t>オオサカ</t>
    </rPh>
    <phoneticPr fontId="1"/>
  </si>
  <si>
    <t>60（JAグループ大阪）</t>
    <rPh sb="9" eb="11">
      <t>オオサカ</t>
    </rPh>
    <phoneticPr fontId="1"/>
  </si>
  <si>
    <t>事業・制度等の名称</t>
  </si>
  <si>
    <t>認定新規就農者に対し、農業経営を開始するために必要な長期資金（機械・施設の整備資金、長期運転資金）を無利子で融資する資金</t>
  </si>
  <si>
    <t>みどりの食料システム戦略推進交付金（農業由来の廃プラスチック対策モデル地域形成事業）</t>
  </si>
  <si>
    <t>事業主体は、法律に規定する法人格を有している企業等で、事業実施区域において農業経営基盤強化促進法に基づく地域計画に担い手として位置づけられていること
経営耕地面積が0.3ha以上であること
対象農地面積10a当たり300万円を上限とし、１申請あたり1,000万円を限度
補助事業にかかる農地の改良、施設の設置及び撤去等について、当該農地の所有者が合意していること
農地転用許可を要する施設を設置する場合は、転用許可が見込まれること</t>
  </si>
  <si>
    <t>・廃プラスチックの排出抑制や資源循環利用に向けた課題の抽出や分析、対応策の検討を行うための有識者を交えた検討会や研修会の開催
・生分解性マルチや中長期展張フィルムの活用・導入等に関する農業者向けの広報、セミナー開催等による普及啓発</t>
  </si>
  <si>
    <t>地域の実情に応じたきめ細かな農地整備を実施
区画整理、農業用用排水施設整備、農作業道整備、暗渠排水、土層改良等</t>
    <rPh sb="0" eb="2">
      <t>チイキ</t>
    </rPh>
    <rPh sb="3" eb="5">
      <t>ジツジョウ</t>
    </rPh>
    <rPh sb="6" eb="7">
      <t>オウ</t>
    </rPh>
    <rPh sb="11" eb="12">
      <t>コマ</t>
    </rPh>
    <rPh sb="14" eb="18">
      <t>ノウチセイビ</t>
    </rPh>
    <rPh sb="19" eb="21">
      <t>ジッシ</t>
    </rPh>
    <rPh sb="22" eb="26">
      <t>クカクセイリ</t>
    </rPh>
    <rPh sb="27" eb="30">
      <t>ノウギョウヨウ</t>
    </rPh>
    <rPh sb="30" eb="31">
      <t>ヨウ</t>
    </rPh>
    <rPh sb="31" eb="32">
      <t>ハイ</t>
    </rPh>
    <rPh sb="33" eb="35">
      <t>シセツ</t>
    </rPh>
    <rPh sb="35" eb="37">
      <t>セイビ</t>
    </rPh>
    <rPh sb="38" eb="41">
      <t>ノウサギョウ</t>
    </rPh>
    <rPh sb="41" eb="42">
      <t>ミチ</t>
    </rPh>
    <rPh sb="42" eb="44">
      <t>セイビ</t>
    </rPh>
    <rPh sb="45" eb="49">
      <t>アンキョハイスイ</t>
    </rPh>
    <rPh sb="50" eb="52">
      <t>ドソウ</t>
    </rPh>
    <rPh sb="52" eb="54">
      <t>カイリョウ</t>
    </rPh>
    <rPh sb="54" eb="55">
      <t>トウ</t>
    </rPh>
    <phoneticPr fontId="1"/>
  </si>
  <si>
    <t>農業由来の廃プラスチック処理に関わる都道府県協議会、市町村協議会</t>
    <rPh sb="22" eb="24">
      <t>キョウギ</t>
    </rPh>
    <rPh sb="24" eb="25">
      <t>カイ</t>
    </rPh>
    <rPh sb="26" eb="29">
      <t>シチョウソン</t>
    </rPh>
    <phoneticPr fontId="1"/>
  </si>
  <si>
    <t>施設園芸において、
①実用化はされているものの、農業現場に実装されていない新しい技術（当該都道府県に導入されていない技術）や、
②省エネ機器設備や資材
を活用した化石燃料の使用量削減と収益性向上の効果を検証して、モデルを確立</t>
  </si>
  <si>
    <t>府、市町村、JA、協議会（協議会の場合農業者１戸から可）</t>
    <rPh sb="0" eb="1">
      <t>フ</t>
    </rPh>
    <rPh sb="2" eb="5">
      <t>シチョウソン</t>
    </rPh>
    <rPh sb="9" eb="12">
      <t>キョウギカイ</t>
    </rPh>
    <rPh sb="13" eb="16">
      <t>キョウギカイ</t>
    </rPh>
    <rPh sb="17" eb="19">
      <t>バアイ</t>
    </rPh>
    <rPh sb="19" eb="22">
      <t>ノウギョウシャ</t>
    </rPh>
    <rPh sb="23" eb="24">
      <t>コ</t>
    </rPh>
    <rPh sb="26" eb="27">
      <t>カ</t>
    </rPh>
    <phoneticPr fontId="1"/>
  </si>
  <si>
    <t>100
※機械導入は50</t>
    <rPh sb="5" eb="7">
      <t>キカイ</t>
    </rPh>
    <rPh sb="7" eb="9">
      <t>ドウニュウ</t>
    </rPh>
    <phoneticPr fontId="1"/>
  </si>
  <si>
    <t>府HP「おおさかスマートエネルギーセンター補助金情報等」はこちら　⇒</t>
    <rPh sb="0" eb="1">
      <t>フ</t>
    </rPh>
    <rPh sb="21" eb="24">
      <t>ホジョキン</t>
    </rPh>
    <rPh sb="24" eb="26">
      <t>ジョウホウ</t>
    </rPh>
    <rPh sb="26" eb="27">
      <t>トウ</t>
    </rPh>
    <phoneticPr fontId="1"/>
  </si>
  <si>
    <t>0
※機械導入は50</t>
  </si>
  <si>
    <t>・新たな有機農業実施計画の策定
・栽培試験や栽培マニュアルの作成</t>
    <rPh sb="17" eb="21">
      <t>サイバイシケン</t>
    </rPh>
    <rPh sb="22" eb="24">
      <t>サイバイ</t>
    </rPh>
    <rPh sb="30" eb="32">
      <t>サクセイ</t>
    </rPh>
    <phoneticPr fontId="1"/>
  </si>
  <si>
    <t>特定計画の認定を受けた農業者</t>
    <rPh sb="0" eb="4">
      <t>トクテイケイカク</t>
    </rPh>
    <rPh sb="5" eb="7">
      <t>ニンテイ</t>
    </rPh>
    <rPh sb="8" eb="9">
      <t>ウ</t>
    </rPh>
    <rPh sb="11" eb="14">
      <t>ノウギョウシャ</t>
    </rPh>
    <phoneticPr fontId="1"/>
  </si>
  <si>
    <t>・受益農業従事者（農業の常時従事者（原則年間150日以上））が５名以上
・成果目標の基準を満たしている
・面積要件等を満たしている
・受益者が環境負荷低減に係る取組を実施し、チェックシートの提出・保管を行う
・原則、総事業費が５千万円以上（産地基幹施設を整備）である
・費用対効果分析を実施していること（投資効率が1.0以上である） 等</t>
  </si>
  <si>
    <t>担い手への農地集積・集約化を促進するため機構又は市町村が行う、機構自らが借り受けた 遊休農地又は借り受けることが確実と認められる遊休農地に対する簡易な整備に要する経費について補助
※交付単価：定額43千円/10ａ上限
※対象経費：草刈り，除礫，抜根（ただし，農業生産を目的に新植・改植された樹木は除く。）耕起・整地に係る経費その他必要と認められる経費</t>
    <rPh sb="91" eb="95">
      <t>コウフタンカ</t>
    </rPh>
    <rPh sb="96" eb="98">
      <t>テイガク</t>
    </rPh>
    <rPh sb="100" eb="102">
      <t>センエン</t>
    </rPh>
    <rPh sb="106" eb="108">
      <t>ジョウゲン</t>
    </rPh>
    <rPh sb="110" eb="114">
      <t>タイショウケイヒ</t>
    </rPh>
    <phoneticPr fontId="1"/>
  </si>
  <si>
    <t>農空間保全地域整備事業
（農空間を活かそう事業）
（企業参入支援）
※府単独事業</t>
    <rPh sb="35" eb="36">
      <t>フ</t>
    </rPh>
    <rPh sb="36" eb="38">
      <t>タンドク</t>
    </rPh>
    <rPh sb="38" eb="40">
      <t>ジギョウ</t>
    </rPh>
    <phoneticPr fontId="1"/>
  </si>
  <si>
    <t>・ 受益農業従事者 （農業（販売・加工等を含む。）の常時従事者（原則年間150日以上））が５名以上
・ 成果目標の基準を満たしている
・ 面積要件等を満たしている
・ 再編集約・合理化計画を策定している
・ 修繕・更新に係る積立計画を策定している
・ 原則として、単年度あたりの総事業費が５千万円以上である
・ 再編集約・合理化前後で、施設数が減少する又は同数</t>
  </si>
  <si>
    <t>地域農業構造転換支援事業</t>
  </si>
  <si>
    <t>大区画化等加速化支援事業</t>
  </si>
  <si>
    <t>スマート技術体系への包括的転換加速化総合対策事業</t>
  </si>
  <si>
    <t>・新たに導入する農業機械又は生産方式のいずれかにスマート農業技術を取り入れる必要あり
・（スマ農認定者以外）
　取組主体事業計画が産地スマート計画に位置付けられていること
　面積要件を満たしていること
・（スマ農認定者）
　認定された生産方式革新実施計画に基づいたスマート技術高度利用計画を策定すること</t>
  </si>
  <si>
    <t>高度スマート農業技術実装促進事業</t>
  </si>
  <si>
    <t>大阪農業の重要品目である水なす・いちご等の生産性向上に向け、
AI・IoT等を活用した高度環境制御・自動化技術の導入を支援</t>
  </si>
  <si>
    <t>土地利用型作物を安定生産したい</t>
    <rPh sb="0" eb="2">
      <t>トチ</t>
    </rPh>
    <rPh sb="2" eb="5">
      <t>リヨウガタ</t>
    </rPh>
    <rPh sb="5" eb="7">
      <t>サクモツ</t>
    </rPh>
    <rPh sb="8" eb="10">
      <t>アンテイ</t>
    </rPh>
    <rPh sb="10" eb="12">
      <t>セイサン</t>
    </rPh>
    <phoneticPr fontId="1"/>
  </si>
  <si>
    <t>・収量目標等達成に必要な高度技術であること
・効果、ノウハウ等の府内共有・技術向上に取り組むこと 等</t>
  </si>
  <si>
    <t>農業者</t>
  </si>
  <si>
    <t>受益面積が5ha以上（中山間地域は５ha以上）
全ての農地に農地中間管理権を設定
農地中間管理権の設定期間が15年以上
全ての農地が担い手に集積され、事業完了後５年以内にその農地の８割以上を担い手に集団化
事業完了後５年以内に地域の収益性が2割以上向上</t>
  </si>
  <si>
    <t>地域計画にスマート農業が位置づけられている地域</t>
  </si>
  <si>
    <t>50
※直営施工のみ定額交付あり（上限単価あり）</t>
  </si>
  <si>
    <t>企業等の農業分野への積極的な参入や規模拡大を促進するとともに、農地の有効活用を図るため行うもので、ほ場整備、農道、農業用用排水施設、耕作道、高収益農業に必要な施設整備（上下水道の接続、電気の引き込み、情報通信環境(WiｰＦi等)、ほ場内灌漑施設、ろ過機、井戸及び加工・出荷施設用地の荒造成のほか、知事が特に必要と認める整備</t>
  </si>
  <si>
    <t>番号</t>
    <rPh sb="0" eb="2">
      <t>バンゴウ</t>
    </rPh>
    <phoneticPr fontId="1"/>
  </si>
  <si>
    <t>https://www.pref.osaka.lg.jp/o120090/nosei/syunou/index.html</t>
  </si>
  <si>
    <t>・販売目的の生産
・「みどりチェック」チェックシートの作成
・推進活動の実施</t>
  </si>
  <si>
    <t>大阪農産物魅力向上・価値創造事業（観光農園等受入態勢整備事業）</t>
  </si>
  <si>
    <t>インバウンド需要が高まる観光農園や直売所において、受入態勢の整備に対する支援</t>
  </si>
  <si>
    <t>研修期間中について、13.75万円／月を最長２年間交付</t>
  </si>
  <si>
    <t>独立・自営就農した者について、13.75万円／月を最長３年間交付（夫婦で経営開始する場合247.5万円）</t>
  </si>
  <si>
    <t>・産地の生産部会等の単位で２戸以上の農業者から構成
・補強等を行うハウスを対象に、園芸施設共済等に加入
・助成対象者は、個々の経営体でも事業継続計画を策定　等</t>
    <rPh sb="78" eb="79">
      <t>トウ</t>
    </rPh>
    <phoneticPr fontId="1"/>
  </si>
  <si>
    <t>事業名</t>
    <rPh sb="0" eb="2">
      <t>ジギョウ</t>
    </rPh>
    <rPh sb="2" eb="3">
      <t>メイ</t>
    </rPh>
    <phoneticPr fontId="1"/>
  </si>
  <si>
    <t>https://www.maff.go.jp/j/seisan/suisin/tuyoi_nougyou/sanchipu.html</t>
  </si>
  <si>
    <t>新たに農業を始めたい</t>
  </si>
  <si>
    <t>https://www.maff.go.jp/j/seisan/kaki/flower/index.html</t>
  </si>
  <si>
    <t>新たな人材を確保したい</t>
  </si>
  <si>
    <t>カントリーエレベーターや選果場など産地基幹施設を整備したい</t>
  </si>
  <si>
    <t>中項目名</t>
  </si>
  <si>
    <t>農振農用地
生産緑地等</t>
    <rPh sb="0" eb="2">
      <t>ノウシン</t>
    </rPh>
    <rPh sb="2" eb="5">
      <t>ノウヨウチ</t>
    </rPh>
    <rPh sb="6" eb="8">
      <t>セイサン</t>
    </rPh>
    <rPh sb="8" eb="10">
      <t>リョクチ</t>
    </rPh>
    <rPh sb="10" eb="11">
      <t>トウ</t>
    </rPh>
    <phoneticPr fontId="1"/>
  </si>
  <si>
    <t>親元就農を含む新規就農者の経営継承・発展に向けた取組を支援
① 農業用機械・施設等の修繕・移設・撤去等の経営資源の有効利用や、
法人化、専門家の活用等の円滑な経営移譲に向けた取組
② 機械・施設等の導入（機械・施設、家畜導入、果樹・茶の新植・改植、
機械リース等が対象）</t>
  </si>
  <si>
    <t>https://www.maff.go.jp/j/seisan/suisin/tuyoi_nougyou/t_tuti/R7/250107.html#R71218_tuyo</t>
  </si>
  <si>
    <t>環境にやさしい農業や有機農業に取り組みたい</t>
  </si>
  <si>
    <t>地全体の収益性向上のために必要な機械導入や 施設整備等をしたい</t>
  </si>
  <si>
    <t>野生鳥獣による農作物被害の低減やジビエ利活用を推進したい</t>
  </si>
  <si>
    <t>地域農業の構造転換に向け、担い手の規模拡大に資するスマート農業技術の研修教育の強化に加え、就農直後から雇用により農業経営を発展させる意欲と能力のある経営体モデルの創出を集中的に支援
①農業大学校・農業高校の教育環境整備
②現役農業者のリ・スキリング
③研修農場の整備
④雇用による経営発展モデルの創出</t>
  </si>
  <si>
    <t>農山漁村の活性化を図りたい</t>
    <rPh sb="0" eb="4">
      <t>ノウサンギョソン</t>
    </rPh>
    <rPh sb="5" eb="8">
      <t>カッセイカ</t>
    </rPh>
    <rPh sb="9" eb="10">
      <t>ハカ</t>
    </rPh>
    <phoneticPr fontId="1"/>
  </si>
  <si>
    <t>既存ハウスを補強したい</t>
    <rPh sb="0" eb="2">
      <t>キゾン</t>
    </rPh>
    <rPh sb="6" eb="8">
      <t>ホキョウ</t>
    </rPh>
    <phoneticPr fontId="1"/>
  </si>
  <si>
    <t>農山漁村振興交付金のうち「地域資源活用価値創出対策」</t>
  </si>
  <si>
    <t>https://www.maff.go.jp/j/keiei/sien/R7_chiiki_nougyou/251223.html</t>
  </si>
  <si>
    <t>大阪産（もん）地域資源活用・地域連携サポートセンター</t>
  </si>
  <si>
    <t>貸付対象者 … 認定農業者
融資限度額 … 個人３億円（複数部門経営等は６億円）
法人10億円（常時従事者数に応じ20億円）
融資率…100％
償還期限…25年以内（うち据置期間10年以内）
金 利…借入時の金利は金融情勢により変動します。
※ 「人・農地プラン」の中心経営体等として位置付けられた認定農業者が借り入れるスーパーＬ資金（負債整理等長期資金は除く）については、貸付当初５年間無利子で融資を受けることができる</t>
  </si>
  <si>
    <t>農山漁村振興交付金のうち地域資源活用価値創出整備事業（農福連携型）</t>
  </si>
  <si>
    <t>項目</t>
    <rPh sb="0" eb="2">
      <t>コウモク</t>
    </rPh>
    <phoneticPr fontId="1"/>
  </si>
  <si>
    <t>果樹を安定生産したい</t>
    <rPh sb="0" eb="2">
      <t>カジュ</t>
    </rPh>
    <phoneticPr fontId="1"/>
  </si>
  <si>
    <t>農山漁村振興交付金のうち地域資源活用価値創出整備事業（農福連携型）※直採事業</t>
  </si>
  <si>
    <t>地域計画のうち目標地図に位置付けられた者
※認定農業者、認定就農者、集落営農組織、市町村基本構想に示す目標所得水準を達成している農業者及び市町村が認める者をいい、目標地図に位置付けられることが確実であると事業実施主体（市町村）が認める者を含む。</t>
  </si>
  <si>
    <t>総事業費1,000万円以内
受益者数2名以上
国庫補助事業（府営）によって造成された農業水利施設等であること</t>
    <rPh sb="12" eb="13">
      <t>ナイ</t>
    </rPh>
    <phoneticPr fontId="1"/>
  </si>
  <si>
    <t>現行の地域計画か、ブラッシュアップ後の地域計画において、目標集積率が現状の集積率よりも10ポイント以上増加する姿となること</t>
  </si>
  <si>
    <t>園芸産地における事業継続強化対策事業（R7補正）</t>
    <rPh sb="21" eb="23">
      <t>ホセイ</t>
    </rPh>
    <phoneticPr fontId="1"/>
  </si>
  <si>
    <t>大阪府都市農業の推進及び農空間の保全と活用に関する条例に基づき知事が指定した農空間保全地域内農地を対象
・法に基づき市町村が認定した地区であること
・農空間保全地域内の農地及び関連する農業用施設において取組む活動であること
・活動組織は農業者と農業者以外の府民により構成される組織であること
・資源向上活動（施設の長寿命化）に取組む場合は、次の全ての条件を満たすこと
① 本事業の活動に取組み概ね5年を経過した地区であること
②活動組織は大阪府都市農業の推進及び農空間の保全と活用に関する条例に基づく「農空間づくり協議会」の認定を受けた組織であること
③ 国が定める多面的機能支払交付金実施要領に基づく「地域資源保全管理構想」を策定した地区であること
④ 施設の長寿命化に係る費用は工事1件当たり200万円未満</t>
    <rPh sb="0" eb="3">
      <t>オオサカフ</t>
    </rPh>
    <rPh sb="3" eb="7">
      <t>トシノウギョウ</t>
    </rPh>
    <rPh sb="8" eb="10">
      <t>スイシン</t>
    </rPh>
    <rPh sb="10" eb="11">
      <t>オヨ</t>
    </rPh>
    <rPh sb="12" eb="15">
      <t>ノウクウカン</t>
    </rPh>
    <rPh sb="16" eb="18">
      <t>ホゼン</t>
    </rPh>
    <rPh sb="19" eb="21">
      <t>カツヨウ</t>
    </rPh>
    <rPh sb="22" eb="23">
      <t>カン</t>
    </rPh>
    <rPh sb="25" eb="27">
      <t>ジョウレイ</t>
    </rPh>
    <rPh sb="28" eb="29">
      <t>モト</t>
    </rPh>
    <rPh sb="31" eb="33">
      <t>チジ</t>
    </rPh>
    <rPh sb="34" eb="36">
      <t>シテイ</t>
    </rPh>
    <rPh sb="38" eb="45">
      <t>ノウクウカンホゼンチイキ</t>
    </rPh>
    <rPh sb="45" eb="46">
      <t>ナイ</t>
    </rPh>
    <rPh sb="46" eb="48">
      <t>ノウチ</t>
    </rPh>
    <rPh sb="49" eb="51">
      <t>タイショウ</t>
    </rPh>
    <rPh sb="54" eb="55">
      <t>ホウ</t>
    </rPh>
    <rPh sb="56" eb="57">
      <t>モト</t>
    </rPh>
    <rPh sb="59" eb="62">
      <t>シチョウソン</t>
    </rPh>
    <rPh sb="63" eb="65">
      <t>ニンテイ</t>
    </rPh>
    <rPh sb="67" eb="69">
      <t>チク</t>
    </rPh>
    <rPh sb="76" eb="79">
      <t>ノウクウカン</t>
    </rPh>
    <rPh sb="114" eb="116">
      <t>カツドウ</t>
    </rPh>
    <rPh sb="116" eb="118">
      <t>ソシキ</t>
    </rPh>
    <rPh sb="119" eb="122">
      <t>ノウギョウシャ</t>
    </rPh>
    <rPh sb="123" eb="126">
      <t>ノウギョウシャ</t>
    </rPh>
    <rPh sb="126" eb="128">
      <t>イガイ</t>
    </rPh>
    <rPh sb="129" eb="131">
      <t>フミン</t>
    </rPh>
    <rPh sb="134" eb="136">
      <t>コウセイ</t>
    </rPh>
    <rPh sb="139" eb="141">
      <t>ソシキ</t>
    </rPh>
    <rPh sb="171" eb="172">
      <t>ツギ</t>
    </rPh>
    <rPh sb="176" eb="178">
      <t>ジョウケン</t>
    </rPh>
    <rPh sb="187" eb="190">
      <t>ホンジギョウ</t>
    </rPh>
    <rPh sb="191" eb="193">
      <t>カツドウ</t>
    </rPh>
    <rPh sb="194" eb="196">
      <t>トリク</t>
    </rPh>
    <rPh sb="197" eb="198">
      <t>オオム</t>
    </rPh>
    <rPh sb="352" eb="353">
      <t>マン</t>
    </rPh>
    <phoneticPr fontId="1"/>
  </si>
  <si>
    <t>地域農業構造転換支援対策のうち、
新規就農者チャレンジ事業（R7補正）</t>
    <rPh sb="32" eb="34">
      <t>ホセイ</t>
    </rPh>
    <phoneticPr fontId="1"/>
  </si>
  <si>
    <t>営農地が属する地域計画が、以下の①若しくは②の要件を満たしている、又は、地域計画のブラッシュアップを行い、事業実施年度の翌年度までに要件を満たすことが確実である。
① 地域計画の目標集積率が６割以上（都府県の中山間地域は５割以上）
② 目標集積率が現状集積率より10ポイント以上増加する</t>
  </si>
  <si>
    <t>定額</t>
    <rPh sb="0" eb="2">
      <t>テイガク</t>
    </rPh>
    <phoneticPr fontId="1"/>
  </si>
  <si>
    <t>ア 都道府県
イ 市町村
ウ 公社（地方公共団体が出資している法人をいう。）
エ 生産出荷団体（事業実施者を除く。）
オ 産地協議会
カ 農地中間管理機構
キ 法人化した経営体
ク 生産者により組織された団体
ケ 民間事業者
コ 特定非営利活動法人</t>
  </si>
  <si>
    <t>農業の有する多面的機能の発揮の促進に関する法律に基づき実施される地域ぐるみで行う農空間保全活動に対する支援
・農地維持活動…農地、水路等の基礎的な保全管理
・資源向上活動（共同）･･･地域資源の質的向上を図る共同活動
・資源向上活動（施設の長寿命）…農地周りの水路、農道等の長寿命化のための活動
・基本単価（10a当り）
　農地維持活動　　田３，０００円　畑２,０００円
　資源向上活動（共同）　　田２，４００円　畑１，４４０円
　資源向上活動（施設の長寿命化）　　田４，４００円　畑２，０００円</t>
    <rPh sb="0" eb="2">
      <t>ノウギョウ</t>
    </rPh>
    <rPh sb="3" eb="4">
      <t>ユウ</t>
    </rPh>
    <rPh sb="6" eb="11">
      <t>タメンテキキノウ</t>
    </rPh>
    <rPh sb="12" eb="14">
      <t>ハッキ</t>
    </rPh>
    <rPh sb="15" eb="17">
      <t>ソクシン</t>
    </rPh>
    <rPh sb="18" eb="19">
      <t>カン</t>
    </rPh>
    <rPh sb="21" eb="23">
      <t>ホウリツ</t>
    </rPh>
    <rPh sb="24" eb="25">
      <t>モト</t>
    </rPh>
    <rPh sb="27" eb="29">
      <t>ジッシ</t>
    </rPh>
    <rPh sb="32" eb="34">
      <t>チイキ</t>
    </rPh>
    <rPh sb="38" eb="39">
      <t>オコナ</t>
    </rPh>
    <rPh sb="40" eb="42">
      <t>ノウクウ</t>
    </rPh>
    <rPh sb="42" eb="43">
      <t>カン</t>
    </rPh>
    <rPh sb="43" eb="45">
      <t>ホゼン</t>
    </rPh>
    <rPh sb="45" eb="47">
      <t>カツドウ</t>
    </rPh>
    <rPh sb="48" eb="49">
      <t>タイ</t>
    </rPh>
    <rPh sb="51" eb="53">
      <t>シエン</t>
    </rPh>
    <rPh sb="55" eb="57">
      <t>ノウチ</t>
    </rPh>
    <rPh sb="57" eb="59">
      <t>イジ</t>
    </rPh>
    <rPh sb="59" eb="61">
      <t>カツドウ</t>
    </rPh>
    <rPh sb="62" eb="64">
      <t>ノウチ</t>
    </rPh>
    <rPh sb="65" eb="68">
      <t>スイロトウ</t>
    </rPh>
    <rPh sb="69" eb="72">
      <t>キソテキ</t>
    </rPh>
    <rPh sb="73" eb="77">
      <t>ホゼンカンリ</t>
    </rPh>
    <rPh sb="79" eb="81">
      <t>シゲン</t>
    </rPh>
    <rPh sb="81" eb="83">
      <t>コウジョウ</t>
    </rPh>
    <rPh sb="83" eb="85">
      <t>カツドウ</t>
    </rPh>
    <rPh sb="86" eb="88">
      <t>キョウドウ</t>
    </rPh>
    <rPh sb="92" eb="96">
      <t>チイキシゲン</t>
    </rPh>
    <rPh sb="97" eb="101">
      <t>シツテキコウジョウ</t>
    </rPh>
    <rPh sb="102" eb="103">
      <t>ハカ</t>
    </rPh>
    <rPh sb="110" eb="112">
      <t>シゲン</t>
    </rPh>
    <rPh sb="112" eb="114">
      <t>コウジョウ</t>
    </rPh>
    <rPh sb="114" eb="116">
      <t>カツドウ</t>
    </rPh>
    <rPh sb="117" eb="119">
      <t>シセツ</t>
    </rPh>
    <rPh sb="120" eb="122">
      <t>チョウジュ</t>
    </rPh>
    <rPh sb="122" eb="123">
      <t>イノチ</t>
    </rPh>
    <rPh sb="130" eb="132">
      <t>スイロ</t>
    </rPh>
    <rPh sb="133" eb="135">
      <t>ノウドウ</t>
    </rPh>
    <rPh sb="135" eb="136">
      <t>トウ</t>
    </rPh>
    <rPh sb="137" eb="141">
      <t>チョウジュミョウカ</t>
    </rPh>
    <rPh sb="145" eb="147">
      <t>カツドウ</t>
    </rPh>
    <rPh sb="158" eb="159">
      <t>アタ</t>
    </rPh>
    <rPh sb="167" eb="169">
      <t>カツドウ</t>
    </rPh>
    <rPh sb="179" eb="180">
      <t>ハタ</t>
    </rPh>
    <rPh sb="192" eb="194">
      <t>カツドウ</t>
    </rPh>
    <rPh sb="195" eb="197">
      <t>キョウドウ</t>
    </rPh>
    <rPh sb="200" eb="201">
      <t>タ</t>
    </rPh>
    <rPh sb="206" eb="207">
      <t>エン</t>
    </rPh>
    <rPh sb="208" eb="209">
      <t>ハタ</t>
    </rPh>
    <rPh sb="214" eb="215">
      <t>エン</t>
    </rPh>
    <rPh sb="221" eb="223">
      <t>カツドウ</t>
    </rPh>
    <rPh sb="224" eb="226">
      <t>シセツ</t>
    </rPh>
    <rPh sb="227" eb="231">
      <t>チョウジュミョウカ</t>
    </rPh>
    <rPh sb="240" eb="241">
      <t>エン</t>
    </rPh>
    <rPh sb="242" eb="243">
      <t>ハタ</t>
    </rPh>
    <rPh sb="248" eb="249">
      <t>エン</t>
    </rPh>
    <phoneticPr fontId="1"/>
  </si>
  <si>
    <t xml:space="preserve">50
土壌改良は、
32,000円/10ａ
客土は、
25,000円/10ａ
に整備面積を
乗じて得た金額 </t>
    <rPh sb="4" eb="6">
      <t>ドジョウ</t>
    </rPh>
    <rPh sb="6" eb="8">
      <t>カイリョウ</t>
    </rPh>
    <rPh sb="24" eb="26">
      <t>キャクド</t>
    </rPh>
    <phoneticPr fontId="1"/>
  </si>
  <si>
    <t>https://www.pref.osaka.lg.jp/documents/7671/2osakatamenpanfur5.pdf</t>
  </si>
  <si>
    <t>ア 本事業の実施年度から翌年度までに機構が農地中間管理権を 10 年以上設定し，受け手に転貸又は研修事業を実施すること。
イ アにより機構が転貸する相手方は，遊休農地の所有者ではないこと。
ウ 本事業の交付を受けたことのある遊休農地（令和４年度から令和６年度までにおいて遊休農地解消緊急対策事業の交付を受けたことのある遊休農地を含む。）ではないこと。</t>
  </si>
  <si>
    <t>事業要件に記載</t>
    <rPh sb="0" eb="4">
      <t>ジギョウヨウケン</t>
    </rPh>
    <rPh sb="5" eb="7">
      <t>キサイ</t>
    </rPh>
    <phoneticPr fontId="1"/>
  </si>
  <si>
    <t>農業用施設の長寿命化を図り、遊休農地の発生を予防するため行うもので、農地や農業用施設を保全する区域を定め保全計画を策定し、区域内の農地や農道、水路等の農業用施設の簡易な補修や改修、景観・資源作物の栽培等を一体的に行うもの</t>
    <rPh sb="0" eb="5">
      <t>ノウギョウヨウシセツ</t>
    </rPh>
    <rPh sb="6" eb="10">
      <t>チョウジュミョウカ</t>
    </rPh>
    <rPh sb="11" eb="12">
      <t>ハカ</t>
    </rPh>
    <rPh sb="106" eb="107">
      <t>オコナ</t>
    </rPh>
    <phoneticPr fontId="1"/>
  </si>
  <si>
    <t>総事業費200万円以上
受益者数2名以上
工事工期3年以内
国庫補助事業によって造成された農業水利施設等であること</t>
    <rPh sb="21" eb="25">
      <t>コウジコウキ</t>
    </rPh>
    <rPh sb="26" eb="27">
      <t>ネン</t>
    </rPh>
    <rPh sb="27" eb="29">
      <t>イナイ</t>
    </rPh>
    <phoneticPr fontId="1"/>
  </si>
  <si>
    <t>地域計画の区域内のうち目標地図において農業を担う者が位置付けられてい
ない農地のうち簡易な整備で解消可能な遊休農地</t>
  </si>
  <si>
    <t>https://www.maff.go.jp/j/keiei/koukai/kikou/attach/pdf/nouchibank-117.pdf</t>
  </si>
  <si>
    <t>最適土地利用総合対策（農山漁村振興交付金）</t>
  </si>
  <si>
    <t>総事業費200万円以上
受益者数2名以上
工事工期５年以内</t>
    <rPh sb="21" eb="25">
      <t>コウジコウキ</t>
    </rPh>
    <rPh sb="26" eb="27">
      <t>ネン</t>
    </rPh>
    <rPh sb="27" eb="29">
      <t>イナイ</t>
    </rPh>
    <phoneticPr fontId="1"/>
  </si>
  <si>
    <t>1）市町村、農業者、地域住民が参画すること
2）原則として、中山間地域等における複数集落を対象とし、都道府県がその対象を選定すること
3）地域ぐるみの話合いにより、営農を続けて守るべき農地と粗放的利用を行う農地等に区分し、実証的な取組を行った上で、土地利用構想を事業開始から3年以内に策定すること
4）農用地の粗放的利用の取組を1つ以上行うこと
5）農用地保全に関する目標の達成に向けて取り組むこと
6）5年間耕作又は粗放的利用を実施すること</t>
  </si>
  <si>
    <t>https://www.maff.go.jp/j/supply/hozyo/nousan/251223_140-1.html</t>
  </si>
  <si>
    <t>都道府県、市町村、農業委員会、農業協同組合、土地改良区、地域協議会、地域運営組織、農地中間管理機構</t>
  </si>
  <si>
    <t>・目標集積率が現状集積率を上回っている地域計画に位置づけられている
・令和５年度以降に農業経営を開始した個人・法人である
・青色申告を行う
・本人負担分について金融機関から融資を受けている
・経営開始資金、経営発展支援事業等との併用は不可。
・事業実施年度の３年後の年度までに、農業経営改善計画の認定及び成果目標（経営規模の拡大）を達成すること。</t>
    <rPh sb="150" eb="151">
      <t>オヨ</t>
    </rPh>
    <rPh sb="152" eb="156">
      <t>セイカモクヒョウ</t>
    </rPh>
    <rPh sb="157" eb="159">
      <t>ケイエイ</t>
    </rPh>
    <rPh sb="159" eb="161">
      <t>キボ</t>
    </rPh>
    <rPh sb="162" eb="164">
      <t>カクダイ</t>
    </rPh>
    <phoneticPr fontId="1"/>
  </si>
  <si>
    <t>大阪府棚田・ふるさと保全事業（大阪府みどりの基金（棚田・ふるさと保全事業分））</t>
  </si>
  <si>
    <t>4. 機械・施設の導入</t>
    <rPh sb="3" eb="5">
      <t>キカイ</t>
    </rPh>
    <rPh sb="6" eb="8">
      <t>シセツ</t>
    </rPh>
    <rPh sb="9" eb="11">
      <t>ドウニュウ</t>
    </rPh>
    <phoneticPr fontId="1"/>
  </si>
  <si>
    <t>コミュニティ</t>
  </si>
  <si>
    <t>https://www.pref.osaka.lg.jp/o120100/nosei_seibi/katudou/tanada.html</t>
  </si>
  <si>
    <t>１）事業費が200万円未満であること。 
２）本事業で整備した農地等は地域の合意形成によりにおいて５年間以上耕作することが確実であること。 
３）本事業で整備した農地等が事業完了後、１年以内に地域計画に位置付けられること。
４）事業対象農地が、貸借権・使用貸借権の設定・移転後若しくは所有権の移転後、原則１年以内の農地又はこれらの権利移転等が確実な農地であること。
５）事業対象農地を耕作する者は、地域の合意形成により事業対象農地を耕作することとされた者であること。</t>
  </si>
  <si>
    <t>https://www.maff.go.jp/j/seisan/suisin/saihensinjigyou.html</t>
  </si>
  <si>
    <t>農業構造転換集中対策期間において、法人等の農業者が自ら行う畦畔除去等の簡易整備による農地の大区画化等の取組に加え、巨大区画化等の効果検証及び横展開の取組等を支援
【定額上限】 区画拡大 ７万円/10ａ、畦畔除去 ４万円/100ｍ、暗渠排水 14万円/10ａ 等</t>
  </si>
  <si>
    <t>大区画化推進協議会
農業者等</t>
  </si>
  <si>
    <t>農用地区域のうち地域計画の策定区域等</t>
  </si>
  <si>
    <t>https://www.maff.go.jp/j/nousin/keiiku/noutiseibi/</t>
  </si>
  <si>
    <t>https://www.maff.go.jp/j/nousin/tyusan/siharai_seido/index.html</t>
  </si>
  <si>
    <t>効率的かつ安定的な農業経営を確保するため、地域農業の状況等を勘案し、必要な下記の生産基盤、営農環境整備と経営体の育成・支援を一体的に図る。
　・区画整理、農業用用排水施設整備、農道整備等</t>
    <rPh sb="0" eb="3">
      <t>コウリツテキ</t>
    </rPh>
    <rPh sb="5" eb="8">
      <t>アンテイテキ</t>
    </rPh>
    <rPh sb="9" eb="13">
      <t>ノウギョウケイエイ</t>
    </rPh>
    <rPh sb="14" eb="16">
      <t>カクホ</t>
    </rPh>
    <rPh sb="21" eb="25">
      <t>チイキノウギョウ</t>
    </rPh>
    <rPh sb="26" eb="28">
      <t>ジョウキョウ</t>
    </rPh>
    <rPh sb="28" eb="29">
      <t>トウ</t>
    </rPh>
    <rPh sb="30" eb="32">
      <t>カンアン</t>
    </rPh>
    <rPh sb="34" eb="36">
      <t>ヒツヨウ</t>
    </rPh>
    <rPh sb="37" eb="39">
      <t>カキ</t>
    </rPh>
    <rPh sb="40" eb="42">
      <t>セイサン</t>
    </rPh>
    <rPh sb="42" eb="44">
      <t>キバン</t>
    </rPh>
    <rPh sb="45" eb="47">
      <t>エイノウ</t>
    </rPh>
    <rPh sb="47" eb="49">
      <t>カンキョウ</t>
    </rPh>
    <rPh sb="49" eb="51">
      <t>セイビ</t>
    </rPh>
    <rPh sb="52" eb="54">
      <t>ケイエイ</t>
    </rPh>
    <rPh sb="54" eb="55">
      <t>カラダ</t>
    </rPh>
    <rPh sb="56" eb="58">
      <t>イクセイ</t>
    </rPh>
    <rPh sb="59" eb="61">
      <t>シエン</t>
    </rPh>
    <rPh sb="62" eb="65">
      <t>イッタイテキ</t>
    </rPh>
    <rPh sb="66" eb="67">
      <t>ハカ</t>
    </rPh>
    <rPh sb="72" eb="76">
      <t>クカクセイリ</t>
    </rPh>
    <rPh sb="77" eb="79">
      <t>ノウギョウ</t>
    </rPh>
    <rPh sb="79" eb="80">
      <t>ヨウ</t>
    </rPh>
    <rPh sb="80" eb="81">
      <t>ヨウ</t>
    </rPh>
    <rPh sb="81" eb="82">
      <t>ハイ</t>
    </rPh>
    <rPh sb="83" eb="85">
      <t>シセツ</t>
    </rPh>
    <rPh sb="85" eb="87">
      <t>セイビ</t>
    </rPh>
    <rPh sb="89" eb="90">
      <t>ミチ</t>
    </rPh>
    <rPh sb="90" eb="92">
      <t>セイビ</t>
    </rPh>
    <rPh sb="92" eb="93">
      <t>トウ</t>
    </rPh>
    <phoneticPr fontId="1"/>
  </si>
  <si>
    <t>https://www.maff.go.jp/j/study/other/e_mura/oomori/n-koufukin.html</t>
  </si>
  <si>
    <t>農業競争力強化農地整備事業
（農業基盤整備促進事業）</t>
    <rPh sb="0" eb="2">
      <t>ノウギョウ</t>
    </rPh>
    <rPh sb="2" eb="5">
      <t>キョウソウリョク</t>
    </rPh>
    <rPh sb="5" eb="7">
      <t>キョウカ</t>
    </rPh>
    <rPh sb="7" eb="9">
      <t>ノウチ</t>
    </rPh>
    <rPh sb="9" eb="11">
      <t>セイビ</t>
    </rPh>
    <rPh sb="11" eb="13">
      <t>ジギョウ</t>
    </rPh>
    <rPh sb="15" eb="17">
      <t>ノウギョウ</t>
    </rPh>
    <rPh sb="17" eb="19">
      <t>キバン</t>
    </rPh>
    <rPh sb="19" eb="21">
      <t>セイビ</t>
    </rPh>
    <rPh sb="21" eb="23">
      <t>ソクシン</t>
    </rPh>
    <rPh sb="23" eb="25">
      <t>ジギョウ</t>
    </rPh>
    <phoneticPr fontId="1"/>
  </si>
  <si>
    <t>地域のニーズに沿ったきめ細かな基盤整備や高収益作物への転換、スマート農業など先進的な営農体系への導入を支援
区画整理、農業用用排水施設整備、農作業道整備、暗渠排水、土層改良等</t>
    <rPh sb="0" eb="2">
      <t>チイキ</t>
    </rPh>
    <rPh sb="7" eb="8">
      <t>ソ</t>
    </rPh>
    <rPh sb="12" eb="13">
      <t>コマ</t>
    </rPh>
    <rPh sb="15" eb="19">
      <t>キバンセイビ</t>
    </rPh>
    <rPh sb="20" eb="23">
      <t>コウシュウエキ</t>
    </rPh>
    <rPh sb="23" eb="25">
      <t>サクモツ</t>
    </rPh>
    <rPh sb="27" eb="29">
      <t>テンカン</t>
    </rPh>
    <rPh sb="34" eb="36">
      <t>ノウギョウ</t>
    </rPh>
    <rPh sb="38" eb="41">
      <t>センシンテキ</t>
    </rPh>
    <rPh sb="42" eb="46">
      <t>エイノウタイケイ</t>
    </rPh>
    <rPh sb="48" eb="50">
      <t>ドウニュウ</t>
    </rPh>
    <rPh sb="51" eb="53">
      <t>シエン</t>
    </rPh>
    <rPh sb="54" eb="58">
      <t>クカクセイリ</t>
    </rPh>
    <rPh sb="59" eb="62">
      <t>ノウギョウヨウ</t>
    </rPh>
    <rPh sb="62" eb="63">
      <t>ヨウ</t>
    </rPh>
    <rPh sb="63" eb="64">
      <t>ハイ</t>
    </rPh>
    <rPh sb="65" eb="67">
      <t>シセツ</t>
    </rPh>
    <rPh sb="67" eb="69">
      <t>セイビ</t>
    </rPh>
    <rPh sb="70" eb="73">
      <t>ノウサギョウ</t>
    </rPh>
    <rPh sb="73" eb="74">
      <t>ミチ</t>
    </rPh>
    <rPh sb="74" eb="76">
      <t>セイビ</t>
    </rPh>
    <rPh sb="77" eb="81">
      <t>アンキョハイスイ</t>
    </rPh>
    <rPh sb="82" eb="86">
      <t>ドソウカイリョウ</t>
    </rPh>
    <rPh sb="86" eb="87">
      <t>トウ</t>
    </rPh>
    <phoneticPr fontId="1"/>
  </si>
  <si>
    <t>〈通常枠〉
49歳以下の認定新規就農者
〈特別枠〉
49歳以下の認定新規就農者、認定農業者</t>
  </si>
  <si>
    <t>水利施設等保全高度化事業
（簡易整備型）</t>
    <rPh sb="0" eb="4">
      <t>スイリシセツ</t>
    </rPh>
    <rPh sb="4" eb="5">
      <t>トウ</t>
    </rPh>
    <rPh sb="5" eb="7">
      <t>ホゼン</t>
    </rPh>
    <rPh sb="7" eb="10">
      <t>コウドカ</t>
    </rPh>
    <rPh sb="10" eb="12">
      <t>ジギョウ</t>
    </rPh>
    <rPh sb="14" eb="19">
      <t>カンイセイビガタ</t>
    </rPh>
    <phoneticPr fontId="1"/>
  </si>
  <si>
    <t>ジャパンフラワー強化プロジェクト推進（持続的生産強化対策事業）</t>
  </si>
  <si>
    <t>農振農用地</t>
  </si>
  <si>
    <t>https://www.maff.go.jp/j/nousin/nn_youkou/attach/pdf/youkou-552.pdf</t>
  </si>
  <si>
    <t>府民に農のある暮らしを提供し、地域の活性化に資するための活動拠点の整備（貸農園、休憩施設、水道、電気・通信設備等）及びその活動に要する経費への支援</t>
    <rPh sb="71" eb="73">
      <t>シエン</t>
    </rPh>
    <phoneticPr fontId="1"/>
  </si>
  <si>
    <t>https://www.maff.go.jp/j/seisan/kankyo/kakyou_chokubarai/mainp.html</t>
  </si>
  <si>
    <t>https://www.knsk-osaka.jp/support/</t>
  </si>
  <si>
    <t>・農地所有者や地域住民等で組織される農空間づくり協議会による農地の利用促進に関する計画（農空間づくりプラン）の策定、計画に基づく地域の協力による農道や水路、遊休農地解消のために行われる除草、再耕起などの作業に係る経費、資源作物・景観作物などの栽培に係る資材経費への支援</t>
    <rPh sb="1" eb="6">
      <t>ノウチショユウシャ</t>
    </rPh>
    <rPh sb="7" eb="11">
      <t>チイキジュウミン</t>
    </rPh>
    <rPh sb="11" eb="12">
      <t>トウ</t>
    </rPh>
    <rPh sb="13" eb="15">
      <t>ソシキ</t>
    </rPh>
    <rPh sb="18" eb="21">
      <t>ノウクウカン</t>
    </rPh>
    <rPh sb="24" eb="27">
      <t>キョウギカイ</t>
    </rPh>
    <rPh sb="30" eb="32">
      <t>ノウチ</t>
    </rPh>
    <rPh sb="33" eb="37">
      <t>リヨウソクシン</t>
    </rPh>
    <rPh sb="38" eb="39">
      <t>カン</t>
    </rPh>
    <rPh sb="41" eb="43">
      <t>ケイカク</t>
    </rPh>
    <rPh sb="44" eb="47">
      <t>ノウクウカン</t>
    </rPh>
    <rPh sb="55" eb="57">
      <t>サクテイ</t>
    </rPh>
    <rPh sb="58" eb="60">
      <t>ケイカク</t>
    </rPh>
    <rPh sb="109" eb="113">
      <t>シゲンサクモツ</t>
    </rPh>
    <rPh sb="132" eb="134">
      <t>シエン</t>
    </rPh>
    <phoneticPr fontId="1"/>
  </si>
  <si>
    <t>早期の経営発展を目指し、意欲的に取り組む新規就農者（65歳未満）に対し、農業用機械・施設の導入等の取組を支援</t>
  </si>
  <si>
    <t>果樹産地において新たな担い手の受入や研修等に必要となる園地の整備等の取組を支援</t>
  </si>
  <si>
    <t>：持続的生産強化対策事業のうちジャパンフラワー強化プロジェクト推進</t>
  </si>
  <si>
    <t>花き業界関係者が組織する協議会</t>
  </si>
  <si>
    <t>・ 成果目標の基準を満たしている
（１）地域計画の目標集積率が６割以上（都府県の中山間地域は５割以上）であること
（２）現行の地域計画か、見直し後の地域計画において、目標集積率が現状の集積率よりも10ポイント以上増加する姿となること
・　単年度で完了すること
・　事業費が整備内容ごとに50万円以上
・　原則として、新品時の法定耐用年数がおおむね５年以上20年以下
・　原則として、運搬用トラック、パソコン、倉庫等の農業経営の用途以外の用途に容易に供されるような汎用性の高いものではない
・　成果目標の達成に直接に関連するもの
・　同種・同能力等のものの再度導入等ではない</t>
  </si>
  <si>
    <t xml:space="preserve">障害者等が働く場となる農林水産物生産施設の整備を支援
</t>
  </si>
  <si>
    <t>農業法人、農業者、農業支援サービス事業者等</t>
  </si>
  <si>
    <t xml:space="preserve"> 認定農業者 、認定新規就農者 、主業農業者 等</t>
  </si>
  <si>
    <t>貸付対象者 … 認定農業者 、認定新規就農者 、主業農業者 等
融資限度額 … 個人１千８百万円（法人・団体２億円）
融 資 率…原則80％ 認定農業者、集落営農組織100％
償還期限…資金使途に応じ７～20年以内（うち据置期間２～７年以内）
金 利…借入時の金利は金融情勢により変動
※ 認定農業者が借り受ける農業近代化資金については、別途金利負担軽減措置が受けられます。</t>
  </si>
  <si>
    <t>2.人材を育成・確保</t>
    <rPh sb="2" eb="4">
      <t>ジンザイ</t>
    </rPh>
    <rPh sb="5" eb="7">
      <t>イクセイ</t>
    </rPh>
    <rPh sb="8" eb="10">
      <t>カクホ</t>
    </rPh>
    <phoneticPr fontId="1"/>
  </si>
  <si>
    <t>貸付対象者 … 認定新規就農者
融資限度額 … ３千７百万円（特認限度額１億円）
融資率…100％
償還期限…12年以内（うち据置期間５年以内）
金利…無利子
※ このほか、認定新規就農者は、農地取得の場合、経営体育成強化資金の特例措置（据置期間３年→５年）を受けることができます。
※ 融資対象物件以外の担保及び第三者保証人は不要です。</t>
  </si>
  <si>
    <t xml:space="preserve"> 認定新規就農者</t>
  </si>
  <si>
    <t xml:space="preserve"> 認定農業者</t>
  </si>
  <si>
    <t>借入額が1,000万円以下の場合、
融資率100％
償還期限25年以内（うち据置期間5年以内）</t>
  </si>
  <si>
    <t>認定新規就農者</t>
  </si>
  <si>
    <t xml:space="preserve">民間金融機関が 融資する最も 一般的な長期資金（機械・施設の転資金）
</t>
  </si>
  <si>
    <t>農業用用排水施設の整備に係る実施計画策定
給水栓、ゲート、分水工等の自動化等管理省力化のための農業用用排水施設の整備、並びに水管理施設、維持管理施設、安全施設等の農業用用排水施設に付帯する施設の整備に係る実施計画策定</t>
    <rPh sb="12" eb="13">
      <t>カカ</t>
    </rPh>
    <rPh sb="14" eb="16">
      <t>ジッシ</t>
    </rPh>
    <rPh sb="16" eb="18">
      <t>ケイカク</t>
    </rPh>
    <rPh sb="18" eb="20">
      <t>サクテイ</t>
    </rPh>
    <rPh sb="100" eb="101">
      <t>カカ</t>
    </rPh>
    <rPh sb="102" eb="108">
      <t>ジッシケイカクサクテイ</t>
    </rPh>
    <phoneticPr fontId="1"/>
  </si>
  <si>
    <t>https://www.maff.go.jp/j/seisan/tyozyu/higai/yosan/yosan.html</t>
  </si>
  <si>
    <t>日本政策金融公庫資金うち
農業経営基盤強化資金（スーパーＬ資金）</t>
  </si>
  <si>
    <r>
      <t>中</t>
    </r>
    <r>
      <rPr>
        <sz val="12"/>
        <color auto="1"/>
        <rFont val="Microsoft JhengHei UI"/>
      </rPr>
      <t>⼭</t>
    </r>
    <r>
      <rPr>
        <sz val="12"/>
        <color auto="1"/>
        <rFont val="ＭＳ Ｐゴシック"/>
      </rPr>
      <t>間地域等における農</t>
    </r>
    <r>
      <rPr>
        <sz val="12"/>
        <color auto="1"/>
        <rFont val="Microsoft JhengHei UI"/>
      </rPr>
      <t>⽤</t>
    </r>
    <r>
      <rPr>
        <sz val="12"/>
        <color auto="1"/>
        <rFont val="ＭＳ Ｐゴシック"/>
      </rPr>
      <t>地保全に必要な地域ぐるみの話合いによる最適な</t>
    </r>
    <r>
      <rPr>
        <sz val="12"/>
        <color auto="1"/>
        <rFont val="Microsoft JhengHei UI"/>
      </rPr>
      <t>⼟</t>
    </r>
    <r>
      <rPr>
        <sz val="12"/>
        <color auto="1"/>
        <rFont val="ＭＳ Ｐゴシック"/>
      </rPr>
      <t>地利</t>
    </r>
    <r>
      <rPr>
        <sz val="12"/>
        <color auto="1"/>
        <rFont val="Microsoft JhengHei UI"/>
      </rPr>
      <t>⽤</t>
    </r>
    <r>
      <rPr>
        <sz val="12"/>
        <color auto="1"/>
        <rFont val="ＭＳ Ｐゴシック"/>
      </rPr>
      <t>構想の策定、基盤整備等の条件整備、</t>
    </r>
    <r>
      <rPr>
        <sz val="12"/>
        <color auto="1"/>
        <rFont val="Microsoft JhengHei UI"/>
      </rPr>
      <t>⿃</t>
    </r>
    <r>
      <rPr>
        <sz val="12"/>
        <color auto="1"/>
        <rFont val="ＭＳ Ｐゴシック"/>
      </rPr>
      <t>獣被害防</t>
    </r>
    <r>
      <rPr>
        <sz val="12"/>
        <color auto="1"/>
        <rFont val="Microsoft JhengHei UI"/>
      </rPr>
      <t>⽌</t>
    </r>
    <r>
      <rPr>
        <sz val="12"/>
        <color auto="1"/>
        <rFont val="ＭＳ Ｐゴシック"/>
      </rPr>
      <t>対策、粗放的な</t>
    </r>
    <r>
      <rPr>
        <sz val="12"/>
        <color auto="1"/>
        <rFont val="Microsoft JhengHei UI"/>
      </rPr>
      <t>⼟</t>
    </r>
    <r>
      <rPr>
        <sz val="12"/>
        <color auto="1"/>
        <rFont val="ＭＳ Ｐゴシック"/>
      </rPr>
      <t>地利</t>
    </r>
    <r>
      <rPr>
        <sz val="12"/>
        <color auto="1"/>
        <rFont val="Microsoft JhengHei UI"/>
      </rPr>
      <t>⽤</t>
    </r>
    <r>
      <rPr>
        <sz val="12"/>
        <color auto="1"/>
        <rFont val="ＭＳ Ｐゴシック"/>
      </rPr>
      <t>等を総合的に</t>
    </r>
    <r>
      <rPr>
        <sz val="12"/>
        <color auto="1"/>
        <rFont val="Microsoft JhengHei UI"/>
      </rPr>
      <t>⽀</t>
    </r>
    <r>
      <rPr>
        <sz val="12"/>
        <color auto="1"/>
        <rFont val="ＭＳ Ｐゴシック"/>
      </rPr>
      <t>援
ソフト定額
（土地利用構想の概定、実証事業及び土地利用構想の実現に必要な調査・計画に関する取組等：交付額上限1,000万円）
（粗放的利用体制整備）
粗放的な利用等による農業生産：交付上限10,000円/10a
農業生産が容易な土地利用等：交付上限 5,000円/10a
（農用地保全等推進員の措置：交付上限250万円）
ハード定率
（55%等、交付額上限2,000万円）</t>
    </r>
  </si>
  <si>
    <t>日本政策金融公庫資金うち
青年等就農資金</t>
  </si>
  <si>
    <t xml:space="preserve"> 日本政策金融公庫資金うち
経営体育成強化資金(有利子)</t>
  </si>
  <si>
    <t>定額、1/2</t>
  </si>
  <si>
    <t>＜主な要件＞
・青年等就農計画の認定を受けていること
・地域計画のうち目標地図に位置付けられ、又は位置付けられることが確実と見込まれること
・導入する農業用機械等について、園芸施設共済、農機具共済の加入等を行うこと
・経営開始資金との同時受給は不可（資金受給終了後は活用可能）
＜成果目標（事業実施年度の翌々年度の目標）＞
以下のうち、いずれか１つを選択
・経営面積の３割以上の拡大
・付加価値額１割以上の拡大（付加価値額 = 収入総額 –費用総額 + 人件費）
・労働生産性３％以上の向上（労働生産性 = 付加価値額 ÷総労働時間（又は労働人数））</t>
  </si>
  <si>
    <t>地域計画の策定により明らかになる受け手のいない農地に円滑に新規就農者を誘致するため、関連事業と連携し、地域の関係機関による誘致体制の整備や、技術習得のための研修農場の整備、就農前後の方に対するトータルサポート活動、就農に適した農地の整備等を一体的に支援</t>
  </si>
  <si>
    <t>市町村、協議会、民間団体等</t>
  </si>
  <si>
    <t>3. 資金の確保</t>
    <rPh sb="3" eb="5">
      <t>シキン</t>
    </rPh>
    <rPh sb="6" eb="8">
      <t>カクホ</t>
    </rPh>
    <phoneticPr fontId="1"/>
  </si>
  <si>
    <t>・関係機関により、誘致体制が構築されている、又はされる見込みであること。
・新規就農者参入促進計画が策定されていること。また、事業実施期間中に、当該計画を新規就農支援ポータルサイト及び就農相談等全国データベースに登録すること。 
・事業実施区域において、地域計画が策定されていること。</t>
  </si>
  <si>
    <t>事業実施区域において、地域計画が策定されていること。</t>
  </si>
  <si>
    <t>農業用機械・施設の整備などに必要な資金を借りたい</t>
    <rPh sb="0" eb="2">
      <t>ノウギョウ</t>
    </rPh>
    <phoneticPr fontId="1"/>
  </si>
  <si>
    <t>【参考】</t>
    <rPh sb="1" eb="3">
      <t>サンコウ</t>
    </rPh>
    <phoneticPr fontId="1"/>
  </si>
  <si>
    <t>就農時64歳以下の認定新規就農者</t>
    <rPh sb="0" eb="3">
      <t>シュウノウジ</t>
    </rPh>
    <rPh sb="5" eb="6">
      <t>サイ</t>
    </rPh>
    <rPh sb="6" eb="8">
      <t>イカ</t>
    </rPh>
    <phoneticPr fontId="1"/>
  </si>
  <si>
    <t>ア 産地計画において、新たな担い手の確保・定着に向けた取組を実施する主体、目標、関係機関とその役割分担、新規就農者等の育成方針や確保の取組、園地整備の内容、工程等を位置付けること。又は、今後位置付けることが確実と見込まれること。
イ 果樹型トレーニングファームとして設置初年度から実地研修を行う園地を確保すること。
ウ 本事業で整備した園地を新規就農者等にリース又は譲渡する場合は、その対象園地を地域計画の区域内に設定するとともに、当該新規就農者等が、地域計画に定められている目標地図に位置付けられること</t>
  </si>
  <si>
    <t>都道府県、市町村、農業協同組合、地域農業再生協議会、農業者の組織する団体等</t>
  </si>
  <si>
    <t>・構成員である都道府県は、花き振興法第４条に基づく振興計画を策定している又は事業実施期間中に策定する見込であること。
・成果目標は主要な取組・品目に対して１つ設定すること。</t>
  </si>
  <si>
    <t>「地域資源活用価値創出（※）」に取り組む農林漁業者からの相談（プランナー派遣に関することや商品開発、販売促進など）を支援
※農山漁村の地域資源を最大限に活用し、新たな事業や付加価値を創出する取組</t>
    <rPh sb="58" eb="60">
      <t>シエン</t>
    </rPh>
    <phoneticPr fontId="1"/>
  </si>
  <si>
    <t>スマート農業研修教育環境整備事業</t>
    <rPh sb="14" eb="16">
      <t>ジギョウ</t>
    </rPh>
    <phoneticPr fontId="1"/>
  </si>
  <si>
    <t>農振農用地
（農業振興地域整備計画の策定又は変更により農用地区域となることが確実と見込まれる区域を含む。）
及びその農用地と一体的に整備する必要がある農用地等</t>
    <rPh sb="0" eb="2">
      <t>ノウシン</t>
    </rPh>
    <phoneticPr fontId="1"/>
  </si>
  <si>
    <t>https://www.maff.go.jp/j/syouan/yosan/yosan/attach/pdf/250829-58.pdf</t>
  </si>
  <si>
    <t>都道府県、市町村</t>
    <rPh sb="0" eb="4">
      <t>トドウフケン</t>
    </rPh>
    <phoneticPr fontId="1"/>
  </si>
  <si>
    <t xml:space="preserve">50
上限額10万円 </t>
    <rPh sb="4" eb="6">
      <t>ジョウゲン</t>
    </rPh>
    <rPh sb="9" eb="11">
      <t>マンエン</t>
    </rPh>
    <phoneticPr fontId="1"/>
  </si>
  <si>
    <t>農空間保全地域整備事業
（農空間づくりプラン事業）
※府単独事業</t>
    <rPh sb="0" eb="1">
      <t>ノウ</t>
    </rPh>
    <rPh sb="1" eb="3">
      <t>クウカン</t>
    </rPh>
    <rPh sb="3" eb="5">
      <t>ホゼン</t>
    </rPh>
    <rPh sb="5" eb="7">
      <t>チイキ</t>
    </rPh>
    <rPh sb="7" eb="9">
      <t>セイビ</t>
    </rPh>
    <rPh sb="9" eb="11">
      <t>ジギョウ</t>
    </rPh>
    <rPh sb="13" eb="14">
      <t>ノウ</t>
    </rPh>
    <rPh sb="14" eb="16">
      <t>クウカン</t>
    </rPh>
    <rPh sb="22" eb="24">
      <t>ジギョウ</t>
    </rPh>
    <phoneticPr fontId="1"/>
  </si>
  <si>
    <t>農業基盤整備促進計画を策定していること
総事業費200万円以上
受益者数2名以上
受益面積5ha以上</t>
    <rPh sb="0" eb="2">
      <t>ノウギョウ</t>
    </rPh>
    <rPh sb="2" eb="6">
      <t>キバンセイビ</t>
    </rPh>
    <rPh sb="6" eb="10">
      <t>ソクシンケイカク</t>
    </rPh>
    <rPh sb="11" eb="13">
      <t>サクテイ</t>
    </rPh>
    <rPh sb="20" eb="24">
      <t>ソウジギョウヒ</t>
    </rPh>
    <rPh sb="27" eb="29">
      <t>マンエン</t>
    </rPh>
    <rPh sb="29" eb="31">
      <t>イジョウ</t>
    </rPh>
    <rPh sb="32" eb="34">
      <t>ジュエキ</t>
    </rPh>
    <rPh sb="34" eb="35">
      <t>シャ</t>
    </rPh>
    <rPh sb="35" eb="36">
      <t>スウ</t>
    </rPh>
    <rPh sb="37" eb="38">
      <t>メイ</t>
    </rPh>
    <rPh sb="38" eb="40">
      <t>イジョウ</t>
    </rPh>
    <rPh sb="41" eb="45">
      <t>ジュエキメンセキ</t>
    </rPh>
    <rPh sb="48" eb="50">
      <t>イジョウ</t>
    </rPh>
    <phoneticPr fontId="1"/>
  </si>
  <si>
    <t>女性の就農環境改善・活躍推進事業</t>
  </si>
  <si>
    <t>農地耕作条件改善事業
（実施計画策定）</t>
    <rPh sb="12" eb="14">
      <t>ジッシ</t>
    </rPh>
    <rPh sb="14" eb="16">
      <t>ケイカク</t>
    </rPh>
    <rPh sb="16" eb="18">
      <t>サクテイ</t>
    </rPh>
    <phoneticPr fontId="1"/>
  </si>
  <si>
    <t>総事業費200万円以上
受益者2者以上
農地中間管理機構との連携概要を策定していること
地域内農地集積促進計画を作成していること</t>
  </si>
  <si>
    <t>府、市町村、改良区等</t>
    <rPh sb="0" eb="1">
      <t>フ</t>
    </rPh>
    <rPh sb="2" eb="5">
      <t>シチョウソン</t>
    </rPh>
    <rPh sb="6" eb="8">
      <t>カイリョウ</t>
    </rPh>
    <rPh sb="8" eb="9">
      <t>ク</t>
    </rPh>
    <rPh sb="9" eb="10">
      <t>トウ</t>
    </rPh>
    <phoneticPr fontId="1"/>
  </si>
  <si>
    <t>農業用用排水施設の整備
給水栓、ゲート、分水工等の自動化等管理省力化のための農業用用排水施設の整備、並びに水管理施設、維持管理施設、安全施設等の農業用用排水施設に付帯する施設の整備</t>
    <rPh sb="0" eb="8">
      <t>ノウギョウヨウヨウハイスイシセツ</t>
    </rPh>
    <rPh sb="9" eb="11">
      <t>セイビ</t>
    </rPh>
    <rPh sb="12" eb="15">
      <t>キュウスイセン</t>
    </rPh>
    <rPh sb="20" eb="23">
      <t>ブンスイコウ</t>
    </rPh>
    <rPh sb="23" eb="24">
      <t>トウ</t>
    </rPh>
    <rPh sb="25" eb="29">
      <t>ジドウカトウ</t>
    </rPh>
    <rPh sb="29" eb="34">
      <t>カンリショウリョクカ</t>
    </rPh>
    <rPh sb="38" eb="41">
      <t>ノウギョウヨウ</t>
    </rPh>
    <rPh sb="41" eb="46">
      <t>ヨウハイスイシセツ</t>
    </rPh>
    <rPh sb="47" eb="49">
      <t>セイビ</t>
    </rPh>
    <rPh sb="50" eb="51">
      <t>ナラ</t>
    </rPh>
    <rPh sb="53" eb="58">
      <t>ミズカンリシセツ</t>
    </rPh>
    <rPh sb="59" eb="65">
      <t>イジカンリシセツ</t>
    </rPh>
    <rPh sb="66" eb="71">
      <t>アンゼンシセツトウ</t>
    </rPh>
    <rPh sb="72" eb="80">
      <t>ノウギョウヨウヨウハイスイシセツ</t>
    </rPh>
    <rPh sb="81" eb="83">
      <t>フタイ</t>
    </rPh>
    <rPh sb="85" eb="87">
      <t>シセツ</t>
    </rPh>
    <rPh sb="88" eb="90">
      <t>セイビ</t>
    </rPh>
    <phoneticPr fontId="1"/>
  </si>
  <si>
    <t>高度スマート農業技術実装促進事業
※府単独事業</t>
  </si>
  <si>
    <t>水利施設等保全高度化事業
（実施計画策定）</t>
    <rPh sb="14" eb="16">
      <t>ジッシ</t>
    </rPh>
    <rPh sb="16" eb="18">
      <t>ケイカク</t>
    </rPh>
    <rPh sb="18" eb="20">
      <t>サクテイ</t>
    </rPh>
    <phoneticPr fontId="1"/>
  </si>
  <si>
    <t>新規就農者ステップアップ支援事業
※府単独事業</t>
  </si>
  <si>
    <t>https://www.maff.go.jp/j/g_biki/hojo/r7/250207_2.html</t>
  </si>
  <si>
    <t>農業水路等長寿命化・防災減災事業</t>
  </si>
  <si>
    <t>目標集積率が現状集積率を上回っている地域計画に位置づけられている</t>
  </si>
  <si>
    <t>機能保全計画策定・実施計画策定</t>
    <rPh sb="0" eb="2">
      <t>キノウ</t>
    </rPh>
    <rPh sb="2" eb="4">
      <t>ホゼン</t>
    </rPh>
    <rPh sb="4" eb="6">
      <t>ケイカク</t>
    </rPh>
    <rPh sb="6" eb="8">
      <t>サクテイ</t>
    </rPh>
    <rPh sb="9" eb="11">
      <t>ジッシ</t>
    </rPh>
    <rPh sb="11" eb="13">
      <t>ケイカク</t>
    </rPh>
    <rPh sb="13" eb="15">
      <t>サクテイ</t>
    </rPh>
    <phoneticPr fontId="1"/>
  </si>
  <si>
    <r>
      <t>農地の区画拡大を実施すること
畦畔除去による区画拡大や暗渠排水等の簡易な基盤整備を定額で支援。
（法</t>
    </r>
    <r>
      <rPr>
        <sz val="12"/>
        <color auto="1"/>
        <rFont val="Microsoft JhengHei UI"/>
      </rPr>
      <t>⼈</t>
    </r>
    <r>
      <rPr>
        <sz val="12"/>
        <color auto="1"/>
        <rFont val="ＭＳ Ｐゴシック"/>
      </rPr>
      <t>等の農業者が</t>
    </r>
    <r>
      <rPr>
        <sz val="12"/>
        <color auto="1"/>
        <rFont val="Microsoft JhengHei UI"/>
      </rPr>
      <t>⾃</t>
    </r>
    <r>
      <rPr>
        <sz val="12"/>
        <color auto="1"/>
        <rFont val="ＭＳ Ｐゴシック"/>
      </rPr>
      <t>ら施</t>
    </r>
    <r>
      <rPr>
        <sz val="12"/>
        <color auto="1"/>
        <rFont val="Microsoft JhengHei UI"/>
      </rPr>
      <t>⼯</t>
    </r>
    <r>
      <rPr>
        <sz val="12"/>
        <color auto="1"/>
        <rFont val="ＭＳ Ｐゴシック"/>
      </rPr>
      <t>可能な簡易な整備によって、機動的に農地の区画拡</t>
    </r>
    <r>
      <rPr>
        <sz val="12"/>
        <color auto="1"/>
        <rFont val="Microsoft JhengHei UI"/>
      </rPr>
      <t>⼤</t>
    </r>
    <r>
      <rPr>
        <sz val="12"/>
        <color auto="1"/>
        <rFont val="ＭＳ Ｐゴシック"/>
      </rPr>
      <t>を実施し、併せて担い</t>
    </r>
    <r>
      <rPr>
        <sz val="12"/>
        <color auto="1"/>
        <rFont val="Microsoft JhengHei UI"/>
      </rPr>
      <t>⼿</t>
    </r>
    <r>
      <rPr>
        <sz val="12"/>
        <color auto="1"/>
        <rFont val="ＭＳ Ｐゴシック"/>
      </rPr>
      <t>への農地集積や更なる</t>
    </r>
    <r>
      <rPr>
        <sz val="12"/>
        <color auto="1"/>
        <rFont val="Microsoft JhengHei UI"/>
      </rPr>
      <t>⼤</t>
    </r>
    <r>
      <rPr>
        <sz val="12"/>
        <color auto="1"/>
        <rFont val="ＭＳ Ｐゴシック"/>
      </rPr>
      <t>区画化・省</t>
    </r>
    <r>
      <rPr>
        <sz val="12"/>
        <color auto="1"/>
        <rFont val="Microsoft JhengHei UI"/>
      </rPr>
      <t>⼒</t>
    </r>
    <r>
      <rPr>
        <sz val="12"/>
        <color auto="1"/>
        <rFont val="ＭＳ Ｐゴシック"/>
      </rPr>
      <t>化を図ることで、競争</t>
    </r>
    <r>
      <rPr>
        <sz val="12"/>
        <color auto="1"/>
        <rFont val="Microsoft JhengHei UI"/>
      </rPr>
      <t>⼒</t>
    </r>
    <r>
      <rPr>
        <sz val="12"/>
        <color auto="1"/>
        <rFont val="ＭＳ Ｐゴシック"/>
      </rPr>
      <t>ある農業の実現に寄与）</t>
    </r>
  </si>
  <si>
    <t>https://www.maff.go.jp/j/nousin/bousai/bousai_saigai/b_tameike/</t>
  </si>
  <si>
    <t>総事業費200万円以上
受益者数2名以上
工事工期3年以内</t>
    <rPh sb="21" eb="25">
      <t>コウジコウキ</t>
    </rPh>
    <rPh sb="26" eb="27">
      <t>ネン</t>
    </rPh>
    <rPh sb="27" eb="29">
      <t>イナイ</t>
    </rPh>
    <phoneticPr fontId="1"/>
  </si>
  <si>
    <t>受益面積2ha以上（市街化区域にあっては生産緑地地区）（市民農園整備は除く）
事業費100万円以上
農道整備は幅員3～7ｍで上級道路に接続していること
特定農地貸し付けによる市民農園整備にあっては簡易な整備に限る</t>
  </si>
  <si>
    <t>事業主体は、おおさか農空間づくりプラットフォームに登録した団体または個人（個人については農業者に限る）
事業費20万円以上100万円以下
府民に農のある暮らしを提供し、地域の活性化を目的とした活動計画書を提出すること</t>
    <rPh sb="59" eb="61">
      <t>イジョウ</t>
    </rPh>
    <rPh sb="66" eb="68">
      <t>イカ</t>
    </rPh>
    <phoneticPr fontId="1"/>
  </si>
  <si>
    <t>事業費100万円以上
農空間づくり協議会が設立されている地区
農空間づくりプランに位置づけられた対策であること
農道、かんがい排水施設等の整備は受益戸数が３戸以上であること</t>
  </si>
  <si>
    <t>地域計画の実現のための農地利用の最適化に主体的に取り組む団体の活動を推進するため、その活動に要する経費を補助。
１）農地集約化のための目標地図の更新
　ア．農地の出し手、受け手の意向把握
　イ．現況地図（年齢別地図、意向別地図等）等の作成
　ウ．目標地図の素案の作成
　エ．農地の出し手、受け手の意見のとりまとめ
２）地域計画に即した農地利用の実現に向けた調整
　ア．農地利用に関する農地所有者等の間の調整活動
　イ．農地の利用権設定等に係る調整活動
　ウ．農用地利用集積等促進計画の素案の作成
　エ．受けて不在農地等の保全管理
３）その他農地利用の最適化の推進に必要な活動</t>
    <rPh sb="0" eb="4">
      <t>チイキケイカク</t>
    </rPh>
    <rPh sb="5" eb="7">
      <t>ジツゲン</t>
    </rPh>
    <rPh sb="11" eb="13">
      <t>ノウチ</t>
    </rPh>
    <rPh sb="13" eb="15">
      <t>リヨウ</t>
    </rPh>
    <rPh sb="16" eb="19">
      <t>サイテキカ</t>
    </rPh>
    <rPh sb="20" eb="23">
      <t>シュタイテキ</t>
    </rPh>
    <rPh sb="24" eb="25">
      <t>ト</t>
    </rPh>
    <rPh sb="26" eb="27">
      <t>ク</t>
    </rPh>
    <rPh sb="28" eb="30">
      <t>ダンタイ</t>
    </rPh>
    <rPh sb="31" eb="33">
      <t>カツドウ</t>
    </rPh>
    <rPh sb="34" eb="36">
      <t>スイシン</t>
    </rPh>
    <rPh sb="43" eb="45">
      <t>カツドウ</t>
    </rPh>
    <rPh sb="46" eb="47">
      <t>ヨウ</t>
    </rPh>
    <rPh sb="49" eb="51">
      <t>ケイヒ</t>
    </rPh>
    <rPh sb="52" eb="54">
      <t>ホジョ</t>
    </rPh>
    <rPh sb="58" eb="60">
      <t>ノウチ</t>
    </rPh>
    <rPh sb="60" eb="63">
      <t>シュウヤクカ</t>
    </rPh>
    <rPh sb="67" eb="69">
      <t>モクヒョウ</t>
    </rPh>
    <rPh sb="69" eb="71">
      <t>チズ</t>
    </rPh>
    <rPh sb="72" eb="74">
      <t>コウシン</t>
    </rPh>
    <rPh sb="78" eb="80">
      <t>ノウチ</t>
    </rPh>
    <rPh sb="81" eb="82">
      <t>ダ</t>
    </rPh>
    <rPh sb="83" eb="84">
      <t>テ</t>
    </rPh>
    <rPh sb="85" eb="86">
      <t>ウ</t>
    </rPh>
    <rPh sb="87" eb="88">
      <t>テ</t>
    </rPh>
    <rPh sb="89" eb="91">
      <t>イコウ</t>
    </rPh>
    <rPh sb="91" eb="93">
      <t>ハアク</t>
    </rPh>
    <rPh sb="97" eb="99">
      <t>ゲンキョウ</t>
    </rPh>
    <rPh sb="99" eb="101">
      <t>チズ</t>
    </rPh>
    <rPh sb="102" eb="104">
      <t>ネンレイ</t>
    </rPh>
    <rPh sb="104" eb="105">
      <t>ベツ</t>
    </rPh>
    <rPh sb="105" eb="107">
      <t>チズ</t>
    </rPh>
    <rPh sb="108" eb="110">
      <t>イコウ</t>
    </rPh>
    <rPh sb="110" eb="111">
      <t>ベツ</t>
    </rPh>
    <rPh sb="111" eb="113">
      <t>チズ</t>
    </rPh>
    <rPh sb="113" eb="114">
      <t>トウ</t>
    </rPh>
    <rPh sb="115" eb="116">
      <t>トウ</t>
    </rPh>
    <rPh sb="117" eb="119">
      <t>サクセイ</t>
    </rPh>
    <rPh sb="123" eb="125">
      <t>モクヒョウ</t>
    </rPh>
    <rPh sb="125" eb="127">
      <t>チズ</t>
    </rPh>
    <rPh sb="128" eb="130">
      <t>ソアン</t>
    </rPh>
    <rPh sb="131" eb="133">
      <t>サクセイ</t>
    </rPh>
    <rPh sb="137" eb="139">
      <t>ノウチ</t>
    </rPh>
    <rPh sb="140" eb="141">
      <t>ダ</t>
    </rPh>
    <rPh sb="142" eb="143">
      <t>テ</t>
    </rPh>
    <rPh sb="144" eb="145">
      <t>ウ</t>
    </rPh>
    <rPh sb="146" eb="147">
      <t>テ</t>
    </rPh>
    <rPh sb="148" eb="150">
      <t>イケン</t>
    </rPh>
    <rPh sb="159" eb="161">
      <t>チイキ</t>
    </rPh>
    <rPh sb="161" eb="163">
      <t>ケイカク</t>
    </rPh>
    <rPh sb="164" eb="165">
      <t>ソク</t>
    </rPh>
    <rPh sb="167" eb="169">
      <t>ノウチ</t>
    </rPh>
    <rPh sb="169" eb="171">
      <t>リヨウ</t>
    </rPh>
    <rPh sb="172" eb="174">
      <t>ジツゲン</t>
    </rPh>
    <rPh sb="175" eb="176">
      <t>ム</t>
    </rPh>
    <rPh sb="178" eb="180">
      <t>チョウセイ</t>
    </rPh>
    <rPh sb="184" eb="186">
      <t>ノウチ</t>
    </rPh>
    <rPh sb="186" eb="188">
      <t>リヨウ</t>
    </rPh>
    <rPh sb="189" eb="190">
      <t>カン</t>
    </rPh>
    <rPh sb="192" eb="194">
      <t>ノウチ</t>
    </rPh>
    <rPh sb="194" eb="197">
      <t>ショユウシャ</t>
    </rPh>
    <rPh sb="197" eb="198">
      <t>トウ</t>
    </rPh>
    <rPh sb="199" eb="200">
      <t>アイダ</t>
    </rPh>
    <rPh sb="201" eb="203">
      <t>チョウセイ</t>
    </rPh>
    <rPh sb="203" eb="205">
      <t>カツドウ</t>
    </rPh>
    <rPh sb="209" eb="211">
      <t>ノウチ</t>
    </rPh>
    <rPh sb="212" eb="214">
      <t>リヨウ</t>
    </rPh>
    <rPh sb="214" eb="215">
      <t>ケン</t>
    </rPh>
    <rPh sb="215" eb="217">
      <t>セッテイ</t>
    </rPh>
    <rPh sb="217" eb="218">
      <t>トウ</t>
    </rPh>
    <rPh sb="219" eb="220">
      <t>カカ</t>
    </rPh>
    <rPh sb="221" eb="223">
      <t>チョウセイ</t>
    </rPh>
    <rPh sb="223" eb="225">
      <t>カツドウ</t>
    </rPh>
    <rPh sb="229" eb="232">
      <t>ノウヨウチ</t>
    </rPh>
    <rPh sb="232" eb="234">
      <t>リヨウ</t>
    </rPh>
    <rPh sb="234" eb="236">
      <t>シュウセキ</t>
    </rPh>
    <rPh sb="236" eb="237">
      <t>トウ</t>
    </rPh>
    <rPh sb="237" eb="239">
      <t>ソクシン</t>
    </rPh>
    <rPh sb="239" eb="241">
      <t>ケイカク</t>
    </rPh>
    <rPh sb="242" eb="244">
      <t>ソアン</t>
    </rPh>
    <rPh sb="245" eb="247">
      <t>サクセイ</t>
    </rPh>
    <rPh sb="251" eb="252">
      <t>ウ</t>
    </rPh>
    <rPh sb="254" eb="256">
      <t>フザイ</t>
    </rPh>
    <rPh sb="256" eb="258">
      <t>ノウチ</t>
    </rPh>
    <rPh sb="258" eb="259">
      <t>トウ</t>
    </rPh>
    <rPh sb="260" eb="262">
      <t>ホゼン</t>
    </rPh>
    <rPh sb="262" eb="264">
      <t>カンリ</t>
    </rPh>
    <rPh sb="269" eb="270">
      <t>タ</t>
    </rPh>
    <rPh sb="270" eb="272">
      <t>ノウチ</t>
    </rPh>
    <rPh sb="272" eb="274">
      <t>リヨウ</t>
    </rPh>
    <rPh sb="275" eb="278">
      <t>サイテキカ</t>
    </rPh>
    <rPh sb="279" eb="281">
      <t>スイシン</t>
    </rPh>
    <rPh sb="282" eb="284">
      <t>ヒツヨウ</t>
    </rPh>
    <rPh sb="285" eb="287">
      <t>カツドウ</t>
    </rPh>
    <phoneticPr fontId="1"/>
  </si>
  <si>
    <t>・農地の集約化率を令和12年度までに現状（令和７年度末）よりも20ポイント以上向上させる目標を定める。
・事業実施年度から３年以上、受けて不在農地への参入促進や保全管理等による農地利用の最適化の取組みを継続的に行う見込みであること。
＜農地の集約化率の計算方法＞
農地の集約化率＝（地域計画の区域内における集約化された農地面積）÷（地域計画の区域内の総農地面積）
地域計画の区域内における集約化された農地面積は、同一の耕作者が耕作する1ha（中山間地域及び樹園地においては0.5ha）以上の団地面積の合計</t>
    <rPh sb="1" eb="3">
      <t>ノウチ</t>
    </rPh>
    <rPh sb="4" eb="7">
      <t>シュウヤクカ</t>
    </rPh>
    <rPh sb="7" eb="8">
      <t>リツ</t>
    </rPh>
    <rPh sb="9" eb="11">
      <t>レイワ</t>
    </rPh>
    <rPh sb="13" eb="15">
      <t>ネンド</t>
    </rPh>
    <rPh sb="18" eb="20">
      <t>ゲンジョウ</t>
    </rPh>
    <rPh sb="21" eb="23">
      <t>レイワ</t>
    </rPh>
    <rPh sb="24" eb="26">
      <t>ネンド</t>
    </rPh>
    <rPh sb="26" eb="27">
      <t>マツ</t>
    </rPh>
    <rPh sb="37" eb="39">
      <t>イジョウ</t>
    </rPh>
    <rPh sb="39" eb="41">
      <t>コウジョウ</t>
    </rPh>
    <rPh sb="44" eb="46">
      <t>モクヒョウ</t>
    </rPh>
    <rPh sb="47" eb="48">
      <t>サダ</t>
    </rPh>
    <rPh sb="53" eb="55">
      <t>ジギョウ</t>
    </rPh>
    <rPh sb="55" eb="57">
      <t>ジッシ</t>
    </rPh>
    <rPh sb="57" eb="59">
      <t>ネンド</t>
    </rPh>
    <rPh sb="62" eb="65">
      <t>ネンイジョウ</t>
    </rPh>
    <rPh sb="66" eb="67">
      <t>ウ</t>
    </rPh>
    <rPh sb="69" eb="71">
      <t>フザイ</t>
    </rPh>
    <rPh sb="71" eb="73">
      <t>ノウチ</t>
    </rPh>
    <rPh sb="75" eb="77">
      <t>サンニュウ</t>
    </rPh>
    <rPh sb="77" eb="79">
      <t>ソクシン</t>
    </rPh>
    <rPh sb="80" eb="82">
      <t>ホゼン</t>
    </rPh>
    <rPh sb="82" eb="85">
      <t>カンリトウ</t>
    </rPh>
    <rPh sb="88" eb="90">
      <t>ノウチ</t>
    </rPh>
    <rPh sb="90" eb="92">
      <t>リヨウ</t>
    </rPh>
    <rPh sb="93" eb="96">
      <t>サイテキカ</t>
    </rPh>
    <rPh sb="97" eb="99">
      <t>トリク</t>
    </rPh>
    <rPh sb="101" eb="104">
      <t>ケイゾクテキ</t>
    </rPh>
    <rPh sb="105" eb="106">
      <t>オコナ</t>
    </rPh>
    <rPh sb="107" eb="109">
      <t>ミコ</t>
    </rPh>
    <rPh sb="119" eb="121">
      <t>ノウチ</t>
    </rPh>
    <rPh sb="122" eb="125">
      <t>シュウヤクカ</t>
    </rPh>
    <rPh sb="125" eb="126">
      <t>リツ</t>
    </rPh>
    <rPh sb="127" eb="129">
      <t>ケイサン</t>
    </rPh>
    <rPh sb="129" eb="131">
      <t>ホウホウ</t>
    </rPh>
    <rPh sb="133" eb="135">
      <t>ノウチ</t>
    </rPh>
    <rPh sb="136" eb="140">
      <t>シュウヤクカリツ</t>
    </rPh>
    <rPh sb="142" eb="144">
      <t>チイキ</t>
    </rPh>
    <rPh sb="144" eb="146">
      <t>ケイカク</t>
    </rPh>
    <rPh sb="147" eb="149">
      <t>クイキ</t>
    </rPh>
    <rPh sb="149" eb="150">
      <t>ナイ</t>
    </rPh>
    <rPh sb="154" eb="157">
      <t>シュウヤクカ</t>
    </rPh>
    <rPh sb="160" eb="162">
      <t>ノウチ</t>
    </rPh>
    <rPh sb="162" eb="164">
      <t>メンセキ</t>
    </rPh>
    <rPh sb="167" eb="169">
      <t>チイキ</t>
    </rPh>
    <rPh sb="169" eb="171">
      <t>ケイカク</t>
    </rPh>
    <rPh sb="172" eb="174">
      <t>クイキ</t>
    </rPh>
    <rPh sb="174" eb="175">
      <t>ナイ</t>
    </rPh>
    <rPh sb="176" eb="177">
      <t>ソウ</t>
    </rPh>
    <rPh sb="177" eb="179">
      <t>ノウチ</t>
    </rPh>
    <rPh sb="179" eb="181">
      <t>メンセキ</t>
    </rPh>
    <rPh sb="207" eb="209">
      <t>ドウイツ</t>
    </rPh>
    <rPh sb="210" eb="212">
      <t>コウサク</t>
    </rPh>
    <rPh sb="212" eb="213">
      <t>シャ</t>
    </rPh>
    <rPh sb="214" eb="216">
      <t>コウサク</t>
    </rPh>
    <rPh sb="222" eb="223">
      <t>チュウ</t>
    </rPh>
    <rPh sb="223" eb="225">
      <t>サンカン</t>
    </rPh>
    <rPh sb="225" eb="227">
      <t>チイキ</t>
    </rPh>
    <rPh sb="227" eb="228">
      <t>オヨ</t>
    </rPh>
    <rPh sb="229" eb="232">
      <t>ジュエンチ</t>
    </rPh>
    <rPh sb="243" eb="245">
      <t>イジョウ</t>
    </rPh>
    <rPh sb="246" eb="248">
      <t>ダンチ</t>
    </rPh>
    <rPh sb="248" eb="250">
      <t>メンセキ</t>
    </rPh>
    <rPh sb="251" eb="253">
      <t>ゴウケイ</t>
    </rPh>
    <phoneticPr fontId="1"/>
  </si>
  <si>
    <t>都道府県及び市町村が選定した団体</t>
    <rPh sb="0" eb="4">
      <t>トドウフケン</t>
    </rPh>
    <rPh sb="4" eb="5">
      <t>オヨ</t>
    </rPh>
    <rPh sb="6" eb="9">
      <t>シチョウソン</t>
    </rPh>
    <rPh sb="10" eb="12">
      <t>センテイ</t>
    </rPh>
    <rPh sb="14" eb="16">
      <t>ダンタイ</t>
    </rPh>
    <phoneticPr fontId="1"/>
  </si>
  <si>
    <t>農空間を保全したい</t>
    <rPh sb="0" eb="3">
      <t>ノウクウカン</t>
    </rPh>
    <rPh sb="4" eb="6">
      <t>ホゼン</t>
    </rPh>
    <phoneticPr fontId="1"/>
  </si>
  <si>
    <r>
      <t>みどりの食料システム戦略推進交付金（有機農業拠点創出・拡</t>
    </r>
    <r>
      <rPr>
        <sz val="12"/>
        <color auto="1"/>
        <rFont val="Microsoft JhengHei UI"/>
      </rPr>
      <t>⼤</t>
    </r>
    <r>
      <rPr>
        <sz val="12"/>
        <color auto="1"/>
        <rFont val="ＭＳ Ｐゴシック"/>
      </rPr>
      <t>加速化事業）</t>
    </r>
  </si>
  <si>
    <r>
      <t>みどりの食料システム戦略推進交付金
（みどりの事業活動を</t>
    </r>
    <r>
      <rPr>
        <b/>
        <sz val="12"/>
        <color auto="1"/>
        <rFont val="Microsoft JhengHei UI"/>
      </rPr>
      <t>⽀</t>
    </r>
    <r>
      <rPr>
        <b/>
        <sz val="12"/>
        <color auto="1"/>
        <rFont val="ＭＳ Ｐゴシック"/>
      </rPr>
      <t>える体制整備）</t>
    </r>
  </si>
  <si>
    <t>水利施設等を整備したい</t>
    <rPh sb="0" eb="2">
      <t>スイリ</t>
    </rPh>
    <rPh sb="2" eb="4">
      <t>シセツ</t>
    </rPh>
    <rPh sb="4" eb="5">
      <t>トウ</t>
    </rPh>
    <rPh sb="6" eb="8">
      <t>セイビ</t>
    </rPh>
    <phoneticPr fontId="1"/>
  </si>
  <si>
    <t>スマート農業に取り組みたい</t>
    <rPh sb="4" eb="6">
      <t>ノウギョウ</t>
    </rPh>
    <rPh sb="7" eb="8">
      <t>ト</t>
    </rPh>
    <rPh sb="9" eb="10">
      <t>ク</t>
    </rPh>
    <phoneticPr fontId="1"/>
  </si>
  <si>
    <t>市町村、改良区等</t>
    <rPh sb="0" eb="3">
      <t>シチョウソン</t>
    </rPh>
    <rPh sb="4" eb="8">
      <t>カイリョウクトウ</t>
    </rPh>
    <phoneticPr fontId="1"/>
  </si>
  <si>
    <t>7. 安定した農作物の生産</t>
    <rPh sb="3" eb="5">
      <t>アンテイ</t>
    </rPh>
    <rPh sb="7" eb="10">
      <t>ノウサクモツ</t>
    </rPh>
    <rPh sb="11" eb="13">
      <t>セイサン</t>
    </rPh>
    <phoneticPr fontId="1"/>
  </si>
  <si>
    <t>8. 農山漁村の活性化</t>
    <rPh sb="3" eb="7">
      <t>ノウサンギョソン</t>
    </rPh>
    <rPh sb="8" eb="11">
      <t>カッセイカ</t>
    </rPh>
    <phoneticPr fontId="1"/>
  </si>
  <si>
    <t>※各事業の活用検討に当たっては、要綱要領等で正確な要件等を確認してください。</t>
  </si>
  <si>
    <t>https://www.pref.osaka.lg.jp/o120100/nosei_seibi/tamen_toppage/index.html</t>
  </si>
  <si>
    <t>9.「人と農地の問題」の解決</t>
    <rPh sb="3" eb="4">
      <t>ヒト</t>
    </rPh>
    <rPh sb="5" eb="7">
      <t>ノウチ</t>
    </rPh>
    <rPh sb="8" eb="10">
      <t>モンダイ</t>
    </rPh>
    <rPh sb="12" eb="14">
      <t>カイケツ</t>
    </rPh>
    <phoneticPr fontId="1"/>
  </si>
  <si>
    <t>地域ぐるみの保全管理、遊休農地対策をしたい</t>
  </si>
  <si>
    <t>地域計画の実現に取り組みたい</t>
    <rPh sb="0" eb="2">
      <t>チイキ</t>
    </rPh>
    <rPh sb="2" eb="4">
      <t>ケイカク</t>
    </rPh>
    <rPh sb="5" eb="7">
      <t>ジツゲン</t>
    </rPh>
    <rPh sb="8" eb="9">
      <t>ト</t>
    </rPh>
    <rPh sb="10" eb="11">
      <t>ク</t>
    </rPh>
    <phoneticPr fontId="1"/>
  </si>
  <si>
    <t>基盤整備をしたい</t>
  </si>
  <si>
    <t>大阪版認定農業者支援事業
※府単独事業</t>
  </si>
  <si>
    <r>
      <t>捕獲機材の導</t>
    </r>
    <r>
      <rPr>
        <sz val="12"/>
        <color auto="1"/>
        <rFont val="Microsoft JhengHei UI"/>
      </rPr>
      <t>⼊</t>
    </r>
    <r>
      <rPr>
        <sz val="12"/>
        <color auto="1"/>
        <rFont val="Microsoft YaHei"/>
      </rPr>
      <t>、</t>
    </r>
    <r>
      <rPr>
        <sz val="12"/>
        <color auto="1"/>
        <rFont val="ＭＳ Ｐゴシック"/>
      </rPr>
      <t>捕獲活動、研修への支援</t>
    </r>
    <rPh sb="13" eb="15">
      <t>ケンシュウ</t>
    </rPh>
    <rPh sb="17" eb="19">
      <t>シエン</t>
    </rPh>
    <phoneticPr fontId="1"/>
  </si>
  <si>
    <t>大阪産(もん)スタートアカデミー運営事業
※府単独事業</t>
  </si>
  <si>
    <t>受益面積20ha以上
担い手への農地の集積・集約化率が一定以上向上すること</t>
    <rPh sb="0" eb="4">
      <t>ジュエキメンセキ</t>
    </rPh>
    <rPh sb="8" eb="10">
      <t>イジョウ</t>
    </rPh>
    <rPh sb="11" eb="12">
      <t>ニナ</t>
    </rPh>
    <rPh sb="13" eb="14">
      <t>テ</t>
    </rPh>
    <rPh sb="16" eb="18">
      <t>ノウチ</t>
    </rPh>
    <rPh sb="19" eb="21">
      <t>シュウセキ</t>
    </rPh>
    <rPh sb="22" eb="24">
      <t>シュウヤク</t>
    </rPh>
    <rPh sb="24" eb="25">
      <t>カ</t>
    </rPh>
    <rPh sb="25" eb="26">
      <t>リツ</t>
    </rPh>
    <rPh sb="27" eb="29">
      <t>イッテイ</t>
    </rPh>
    <rPh sb="29" eb="31">
      <t>イジョウ</t>
    </rPh>
    <rPh sb="31" eb="33">
      <t>コウジョウ</t>
    </rPh>
    <phoneticPr fontId="1"/>
  </si>
  <si>
    <t>担い手確保・経営強化支援事業</t>
  </si>
  <si>
    <t>独立・自営就農する49歳以下の認定新規就農者、認定農業者</t>
  </si>
  <si>
    <t>実施主体
（対象者）</t>
    <rPh sb="0" eb="4">
      <t>ジッシシュタイ</t>
    </rPh>
    <rPh sb="6" eb="9">
      <t>タイショウシャ</t>
    </rPh>
    <phoneticPr fontId="1"/>
  </si>
  <si>
    <t xml:space="preserve">
荒廃農地再生支援事業（荒廃農地再生事業）
※新設</t>
    <rPh sb="1" eb="3">
      <t>コウハイ</t>
    </rPh>
    <rPh sb="3" eb="5">
      <t>ノウチ</t>
    </rPh>
    <rPh sb="5" eb="7">
      <t>サイセイ</t>
    </rPh>
    <rPh sb="7" eb="9">
      <t>シエン</t>
    </rPh>
    <rPh sb="9" eb="11">
      <t>ジギョウ</t>
    </rPh>
    <rPh sb="12" eb="14">
      <t>コウハイ</t>
    </rPh>
    <rPh sb="14" eb="16">
      <t>ノウチ</t>
    </rPh>
    <rPh sb="16" eb="18">
      <t>サイセイ</t>
    </rPh>
    <rPh sb="18" eb="20">
      <t>ジギョウ</t>
    </rPh>
    <phoneticPr fontId="1"/>
  </si>
  <si>
    <t>大阪農産物魅力向上・価値創造事業（観光農園等受入態勢整備事業）
※府単独事業</t>
  </si>
  <si>
    <t>産地生産基盤パワーアップ事業
（収益性向上対策・生産基盤強化対策）</t>
  </si>
  <si>
    <t>強い農業づくり総合支援交付金
（産地基幹施設等支援タイプ）</t>
  </si>
  <si>
    <t>消費安全対策交付金
（重要病害虫等の特別防除）</t>
    <rPh sb="0" eb="9">
      <t>ショウヒアンゼンタイサクコウフキン</t>
    </rPh>
    <rPh sb="11" eb="17">
      <t>ジュウヨウビョウガイチュウトウ</t>
    </rPh>
    <rPh sb="18" eb="20">
      <t>トクベツ</t>
    </rPh>
    <rPh sb="20" eb="22">
      <t>ボウジョ</t>
    </rPh>
    <phoneticPr fontId="1"/>
  </si>
  <si>
    <t>みどりの食料システム戦略推進交付金
（グリーンな栽培体系加速化事業）</t>
  </si>
  <si>
    <t>みどりの食料システム戦略推進交付金
（有機転換推進事業）</t>
  </si>
  <si>
    <t>みどりの食料システム戦略推進交付金
（SDGs対応型施設園芸確立）</t>
  </si>
  <si>
    <t>地域ぐるみで環境負荷低減に取り組む農林漁業者等が、特定環境負荷低減事業活動実施計画(特定計画)等の認定を受けて行う機械・施設の導入を支援</t>
  </si>
  <si>
    <r>
      <t>・侵入防止柵の整備の実施における受益農家の</t>
    </r>
    <r>
      <rPr>
        <sz val="12"/>
        <color auto="1"/>
        <rFont val="Microsoft JhengHei UI"/>
      </rPr>
      <t>⼾</t>
    </r>
    <r>
      <rPr>
        <sz val="12"/>
        <color auto="1"/>
        <rFont val="ＭＳ Ｐゴシック"/>
      </rPr>
      <t>数要件は、原則、受益</t>
    </r>
    <r>
      <rPr>
        <sz val="12"/>
        <color auto="1"/>
        <rFont val="Microsoft JhengHei UI"/>
      </rPr>
      <t>⼾</t>
    </r>
    <r>
      <rPr>
        <sz val="12"/>
        <color auto="1"/>
        <rFont val="ＭＳ Ｐゴシック"/>
      </rPr>
      <t>数が３</t>
    </r>
    <r>
      <rPr>
        <sz val="12"/>
        <color auto="1"/>
        <rFont val="Microsoft JhengHei UI"/>
      </rPr>
      <t>⼾</t>
    </r>
    <r>
      <rPr>
        <sz val="12"/>
        <color auto="1"/>
        <rFont val="ＭＳ Ｐゴシック"/>
      </rPr>
      <t>以上であること。
※３</t>
    </r>
    <r>
      <rPr>
        <sz val="12"/>
        <color auto="1"/>
        <rFont val="Microsoft JhengHei UI"/>
      </rPr>
      <t>⼾</t>
    </r>
    <r>
      <rPr>
        <sz val="12"/>
        <color auto="1"/>
        <rFont val="ＭＳ Ｐゴシック"/>
      </rPr>
      <t>未満でも</t>
    </r>
    <r>
      <rPr>
        <sz val="12"/>
        <color auto="1"/>
        <rFont val="Microsoft JhengHei UI"/>
      </rPr>
      <t>⽀</t>
    </r>
    <r>
      <rPr>
        <sz val="12"/>
        <color auto="1"/>
        <rFont val="ＭＳ Ｐゴシック"/>
      </rPr>
      <t>援が可能な場合があります（「受益</t>
    </r>
    <r>
      <rPr>
        <sz val="12"/>
        <color auto="1"/>
        <rFont val="Microsoft JhengHei UI"/>
      </rPr>
      <t>⼾</t>
    </r>
    <r>
      <rPr>
        <sz val="12"/>
        <color auto="1"/>
        <rFont val="ＭＳ Ｐゴシック"/>
      </rPr>
      <t>数の例外」を参照）。
・受益農家とは柵を設置する農地の耕作者だけではなく、農地の出し</t>
    </r>
    <r>
      <rPr>
        <sz val="12"/>
        <color auto="1"/>
        <rFont val="Microsoft JhengHei UI"/>
      </rPr>
      <t>⼿</t>
    </r>
    <r>
      <rPr>
        <sz val="12"/>
        <color auto="1"/>
        <rFont val="ＭＳ Ｐゴシック"/>
      </rPr>
      <t>、</t>
    </r>
    <r>
      <rPr>
        <sz val="12"/>
        <color auto="1"/>
        <rFont val="Microsoft JhengHei UI"/>
      </rPr>
      <t>⽔</t>
    </r>
    <r>
      <rPr>
        <sz val="12"/>
        <color auto="1"/>
        <rFont val="ＭＳ Ｐゴシック"/>
      </rPr>
      <t>路や農道等の管理に携わる
・農家、畜産農家、地域計画に基づいて</t>
    </r>
    <r>
      <rPr>
        <sz val="12"/>
        <color auto="1"/>
        <rFont val="Microsoft JhengHei UI"/>
      </rPr>
      <t>⽔</t>
    </r>
    <r>
      <rPr>
        <sz val="12"/>
        <color auto="1"/>
        <rFont val="ＭＳ Ｐゴシック"/>
      </rPr>
      <t>路や農道の管理を</t>
    </r>
    <r>
      <rPr>
        <sz val="12"/>
        <color auto="1"/>
        <rFont val="Microsoft JhengHei UI"/>
      </rPr>
      <t>⾏</t>
    </r>
    <r>
      <rPr>
        <sz val="12"/>
        <color auto="1"/>
        <rFont val="ＭＳ Ｐゴシック"/>
      </rPr>
      <t>っている者も受益農家となり得る。
・地形等の理由から連続しない柵でも、整備地区全体として受益</t>
    </r>
    <r>
      <rPr>
        <sz val="12"/>
        <color auto="1"/>
        <rFont val="Microsoft JhengHei UI"/>
      </rPr>
      <t>⼾</t>
    </r>
    <r>
      <rPr>
        <sz val="12"/>
        <color auto="1"/>
        <rFont val="ＭＳ Ｐゴシック"/>
      </rPr>
      <t>数３</t>
    </r>
    <r>
      <rPr>
        <sz val="12"/>
        <color auto="1"/>
        <rFont val="Microsoft JhengHei UI"/>
      </rPr>
      <t>⼾</t>
    </r>
    <r>
      <rPr>
        <sz val="12"/>
        <color auto="1"/>
        <rFont val="ＭＳ Ｐゴシック"/>
      </rPr>
      <t>以上であれば整備可能。</t>
    </r>
    <rPh sb="2" eb="3">
      <t>ニュウ</t>
    </rPh>
    <rPh sb="3" eb="5">
      <t>ボウシ</t>
    </rPh>
    <phoneticPr fontId="1"/>
  </si>
  <si>
    <t>果樹型トレーニングファーム推進条件整備事業（果樹農業生産力増強総合対策）</t>
  </si>
  <si>
    <t>農空間保全地域整備事業
（農空間を活かそう事業）
※府単独事業</t>
    <rPh sb="0" eb="1">
      <t>ノウ</t>
    </rPh>
    <rPh sb="1" eb="3">
      <t>クウカン</t>
    </rPh>
    <rPh sb="3" eb="5">
      <t>ホゼン</t>
    </rPh>
    <rPh sb="5" eb="7">
      <t>チイキ</t>
    </rPh>
    <rPh sb="7" eb="9">
      <t>セイビ</t>
    </rPh>
    <rPh sb="9" eb="11">
      <t>ジギョウ</t>
    </rPh>
    <rPh sb="13" eb="14">
      <t>ノウ</t>
    </rPh>
    <rPh sb="14" eb="16">
      <t>クウカン</t>
    </rPh>
    <rPh sb="17" eb="18">
      <t>イ</t>
    </rPh>
    <rPh sb="21" eb="23">
      <t>ジギョウ</t>
    </rPh>
    <phoneticPr fontId="1"/>
  </si>
  <si>
    <t>農空間保全地域整備事業
（農空間を活かそう事業）
（農のある暮らし）
※府単独事業</t>
    <rPh sb="0" eb="1">
      <t>ノウ</t>
    </rPh>
    <rPh sb="1" eb="3">
      <t>クウカン</t>
    </rPh>
    <rPh sb="3" eb="5">
      <t>ホゼン</t>
    </rPh>
    <rPh sb="5" eb="7">
      <t>チイキ</t>
    </rPh>
    <rPh sb="7" eb="9">
      <t>セイビ</t>
    </rPh>
    <rPh sb="9" eb="11">
      <t>ジギョウ</t>
    </rPh>
    <rPh sb="13" eb="14">
      <t>ノウ</t>
    </rPh>
    <rPh sb="14" eb="16">
      <t>クウカン</t>
    </rPh>
    <rPh sb="17" eb="18">
      <t>イ</t>
    </rPh>
    <rPh sb="21" eb="23">
      <t>ジギョウ</t>
    </rPh>
    <rPh sb="26" eb="27">
      <t>ノウ</t>
    </rPh>
    <rPh sb="30" eb="31">
      <t>ク</t>
    </rPh>
    <phoneticPr fontId="1"/>
  </si>
  <si>
    <t>農空間保全地域整備事業
（安全・安心な農空間事業）
※府単独事業</t>
    <rPh sb="0" eb="7">
      <t>ノウクウカンホゼンチイキ</t>
    </rPh>
    <rPh sb="7" eb="11">
      <t>セイビジギョウ</t>
    </rPh>
    <rPh sb="13" eb="15">
      <t>アンゼン</t>
    </rPh>
    <rPh sb="16" eb="18">
      <t>アンシン</t>
    </rPh>
    <rPh sb="19" eb="20">
      <t>ノウ</t>
    </rPh>
    <rPh sb="20" eb="22">
      <t>クウカン</t>
    </rPh>
    <rPh sb="22" eb="24">
      <t>ジギョウ</t>
    </rPh>
    <phoneticPr fontId="1"/>
  </si>
  <si>
    <t>地域の中核となって農地を引受ける担い手の経営改善に必要な農業用機械・施設の導入を支援</t>
  </si>
  <si>
    <t>農業法人等が49歳以下の就農希望者を新たに雇用する場合に資金を交付。また、農業法人等が職員等を次世代経営者として育成するために実施する派遣研修を支援。
(ア)雇用就農者育成・独立支援タイプ
年間最大60万円、最長４年間
(イ)新法人設立支援タイプ
年間最大120万円、最長４年間（３年目以降は年間最大60万円）
(ウ)次世代経営者育成タイプ
月最大10万円、最短３ヶ月～最長2年間</t>
  </si>
  <si>
    <t xml:space="preserve">認定新規就農者が経営発展に必要な農業機械や施設の導入等の取組を支援
〈通常枠〉
〈特別枠（地域計画早期実現支援枠）〉
</t>
    <rPh sb="26" eb="27">
      <t>トウ</t>
    </rPh>
    <rPh sb="28" eb="29">
      <t>ト</t>
    </rPh>
    <rPh sb="29" eb="30">
      <t>ク</t>
    </rPh>
    <rPh sb="31" eb="33">
      <t>シエン</t>
    </rPh>
    <rPh sb="36" eb="39">
      <t>ツウジョウワク</t>
    </rPh>
    <rPh sb="42" eb="45">
      <t>トクベツワク</t>
    </rPh>
    <rPh sb="46" eb="50">
      <t>チイキケイカク</t>
    </rPh>
    <rPh sb="50" eb="52">
      <t>ソウキ</t>
    </rPh>
    <rPh sb="52" eb="54">
      <t>ジツゲン</t>
    </rPh>
    <rPh sb="54" eb="57">
      <t>シエンワク</t>
    </rPh>
    <phoneticPr fontId="1"/>
  </si>
  <si>
    <r>
      <t>・化石燃料を全く使用しない加温技術又は化石燃料のみに依存しない加温技術を用いること。</t>
    </r>
    <r>
      <rPr>
        <sz val="12"/>
        <color auto="1"/>
        <rFont val="Calibri"/>
      </rPr>
      <t xml:space="preserve">
</t>
    </r>
    <r>
      <rPr>
        <sz val="12"/>
        <color auto="1"/>
        <rFont val="ＭＳ Ｐゴシック"/>
      </rPr>
      <t>・実証した地域で普及する可能性があること
・（新技術の場合）事業申請時点で販売実績がない又は当該県内で導入事例がない機器・資材等であること、慣行と比較して、新技術のみの効果により化石燃料使用量を</t>
    </r>
    <r>
      <rPr>
        <sz val="12"/>
        <color auto="1"/>
        <rFont val="Calibri"/>
      </rPr>
      <t>50</t>
    </r>
    <r>
      <rPr>
        <sz val="12"/>
        <color auto="1"/>
        <rFont val="ＭＳ Ｐゴシック"/>
      </rPr>
      <t>％以上低減できることが見込まれる技術
想定：水熱源ヒートポンプ、工場・ごみ処理場等からの廃熱利用技術、代替燃料を用いる廃油ボイラー等を活用した技術</t>
    </r>
    <rPh sb="66" eb="69">
      <t>シンギジュツ</t>
    </rPh>
    <rPh sb="70" eb="72">
      <t>バアイ</t>
    </rPh>
    <rPh sb="161" eb="163">
      <t>ソウテイ</t>
    </rPh>
    <phoneticPr fontId="1"/>
  </si>
  <si>
    <r>
      <t>みどりの食料システム戦略推進交付金
（有機農業拠点創出・拡</t>
    </r>
    <r>
      <rPr>
        <b/>
        <sz val="12"/>
        <color auto="1"/>
        <rFont val="Microsoft JhengHei UI"/>
      </rPr>
      <t>⼤</t>
    </r>
    <r>
      <rPr>
        <b/>
        <sz val="12"/>
        <color auto="1"/>
        <rFont val="ＭＳ Ｐゴシック"/>
      </rPr>
      <t>加速化事業）</t>
    </r>
  </si>
  <si>
    <r>
      <t>地域ぐるみの有機農業の取組を推進するため、特定区域の設定等に向けて取り組む地域に対し、有機農業を推進する取組の試</t>
    </r>
    <r>
      <rPr>
        <sz val="12"/>
        <color auto="1"/>
        <rFont val="Microsoft JhengHei UI"/>
      </rPr>
      <t>⾏</t>
    </r>
    <r>
      <rPr>
        <sz val="12"/>
        <color auto="1"/>
        <rFont val="ＭＳ Ｐゴシック"/>
      </rPr>
      <t>や体制づくり、消費拡</t>
    </r>
    <r>
      <rPr>
        <sz val="12"/>
        <color auto="1"/>
        <rFont val="Microsoft JhengHei UI"/>
      </rPr>
      <t>⼤</t>
    </r>
    <r>
      <rPr>
        <sz val="12"/>
        <color auto="1"/>
        <rFont val="ＭＳ Ｐゴシック"/>
      </rPr>
      <t>の取組等への</t>
    </r>
    <r>
      <rPr>
        <sz val="12"/>
        <color auto="1"/>
        <rFont val="Microsoft JhengHei UI"/>
      </rPr>
      <t>⽀</t>
    </r>
    <r>
      <rPr>
        <sz val="12"/>
        <color auto="1"/>
        <rFont val="ＭＳ Ｐゴシック"/>
      </rPr>
      <t>援</t>
    </r>
  </si>
  <si>
    <r>
      <t>みどりの食料システム戦略推進交付金（みどりの事業活動を</t>
    </r>
    <r>
      <rPr>
        <sz val="12"/>
        <color auto="1"/>
        <rFont val="Microsoft JhengHei UI"/>
      </rPr>
      <t>⽀</t>
    </r>
    <r>
      <rPr>
        <sz val="12"/>
        <color auto="1"/>
        <rFont val="ＭＳ Ｐゴシック"/>
      </rPr>
      <t>える体制整備）</t>
    </r>
  </si>
  <si>
    <t>市町村、農業協同組合等の農業関係団体、民間団体、協議会又は女性農業者グループ、農業経営体（農業法人又は認定農業者若しくは 認定新規就農者）</t>
    <rPh sb="67" eb="68">
      <t>シャ</t>
    </rPh>
    <phoneticPr fontId="1"/>
  </si>
  <si>
    <t>民間金融機関では十分な対応ができない場合※に、日本政策金融公庫等が融資する長期資金（農地取得資金、機械・施設の整備資金、長期運転資金）
※償還期間が長い、資金規模が大きい、資金使途に農地取得を含んでいるなどの場合
（補足）認定農業者は、資金繰りの短期運転資金として 民間金融機関が融資するスーパーＳ資金のご利用も可能。</t>
    <rPh sb="109" eb="111">
      <t>ホソク</t>
    </rPh>
    <phoneticPr fontId="1"/>
  </si>
  <si>
    <t>都道府県が推進計画を策定し、事業実施主体及び取組が当該計画に位置付けられていること。
さらに、園芸産地における事業継続計画においても取組が位置付けられていることを要件とする。</t>
  </si>
  <si>
    <r>
      <t>（既存ハウスの補強等の被害防</t>
    </r>
    <r>
      <rPr>
        <sz val="12"/>
        <color auto="1"/>
        <rFont val="Microsoft JhengHei UI"/>
      </rPr>
      <t>⽌</t>
    </r>
    <r>
      <rPr>
        <sz val="12"/>
        <color auto="1"/>
        <rFont val="ＭＳ Ｐゴシック"/>
      </rPr>
      <t>対策）
産地ごとに必要な耐候性基準を満たすハウスを整備するために</t>
    </r>
    <r>
      <rPr>
        <sz val="12"/>
        <color auto="1"/>
        <rFont val="Microsoft JhengHei UI"/>
      </rPr>
      <t>⾏</t>
    </r>
    <r>
      <rPr>
        <sz val="12"/>
        <color auto="1"/>
        <rFont val="ＭＳ Ｐゴシック"/>
      </rPr>
      <t>う以下の取組を</t>
    </r>
    <r>
      <rPr>
        <sz val="12"/>
        <color auto="1"/>
        <rFont val="Microsoft JhengHei UI"/>
      </rPr>
      <t>⽀</t>
    </r>
    <r>
      <rPr>
        <sz val="12"/>
        <color auto="1"/>
        <rFont val="ＭＳ Ｐゴシック"/>
      </rPr>
      <t>援
ア 災害に備えたハウスの補強、防</t>
    </r>
    <r>
      <rPr>
        <sz val="12"/>
        <color auto="1"/>
        <rFont val="Microsoft JhengHei UI"/>
      </rPr>
      <t>⾵</t>
    </r>
    <r>
      <rPr>
        <sz val="12"/>
        <color auto="1"/>
        <rFont val="ＭＳ Ｐゴシック"/>
      </rPr>
      <t>ネット等の設置
イ 停電時の被害防</t>
    </r>
    <r>
      <rPr>
        <sz val="12"/>
        <color auto="1"/>
        <rFont val="Microsoft JhengHei UI"/>
      </rPr>
      <t>⽌</t>
    </r>
    <r>
      <rPr>
        <sz val="12"/>
        <color auto="1"/>
        <rFont val="ＭＳ Ｐゴシック"/>
      </rPr>
      <t>に必要な</t>
    </r>
    <r>
      <rPr>
        <sz val="12"/>
        <color auto="1"/>
        <rFont val="Microsoft JhengHei UI"/>
      </rPr>
      <t>⾮</t>
    </r>
    <r>
      <rPr>
        <sz val="12"/>
        <color auto="1"/>
        <rFont val="ＭＳ Ｐゴシック"/>
      </rPr>
      <t>常</t>
    </r>
    <r>
      <rPr>
        <sz val="12"/>
        <color auto="1"/>
        <rFont val="Microsoft JhengHei UI"/>
      </rPr>
      <t>⽤</t>
    </r>
    <r>
      <rPr>
        <sz val="12"/>
        <color auto="1"/>
        <rFont val="ＭＳ Ｐゴシック"/>
      </rPr>
      <t>電源や</t>
    </r>
    <r>
      <rPr>
        <sz val="12"/>
        <color auto="1"/>
        <rFont val="Microsoft JhengHei UI"/>
      </rPr>
      <t>⼤</t>
    </r>
    <r>
      <rPr>
        <sz val="12"/>
        <color auto="1"/>
        <rFont val="ＭＳ Ｐゴシック"/>
      </rPr>
      <t>雪によるハウス倒壊を防ぐ融雪装置等の導</t>
    </r>
    <r>
      <rPr>
        <sz val="12"/>
        <color auto="1"/>
        <rFont val="Microsoft JhengHei UI"/>
      </rPr>
      <t>⼊</t>
    </r>
  </si>
  <si>
    <t>〔整備事業の主な要件〕
・原則、農福連携支援事業のうち農福連携の取組と併せて行うこと。ただし、条件を満たす場合には整備事業単独での実施が可能。
・農林水産分野の作業に携わる障害者、生活困窮者(就労に向けた支援計画策定者)、高齢者(要介護認定者)、ひきこもりの状態にある者、犯罪をした者を事業実施３年目までに５名以上増加させること。ただし、生活困窮者、ひきこもりの状態にある者、犯罪をした者の増加については障害者との組み合わせであって、過半数が障害者であること。
・農林水産物加工販売施設に供する農林水産物は、事業実施主体及び連携する者が生産したものが過半を占めること。</t>
  </si>
  <si>
    <t xml:space="preserve">地域計画のブラッシュアップに向け、地域の合意形成の妨げとなっている荒廃農地を整備することにより、土地利用の円滑化及び農地の維持・保全を図る取組を支援
１）荒廃農地再生等整備 
　ア 刈払・伐根、イ 集積・運搬、ウ 除礫、エ 耕起・整地、オ 土壌改良、カ 支障物撤去 
２）簡易基盤整備 
　ア 農業用用排水施設、イ 農道、ウ 暗渠排水、エ 客土、オ 区画整理、
　カ 農地等整備（法面保護工、耐久性畦畔工、湧水処理、床締め、老朽　ハウス等の再生利用、農作物被害防止施設、廃棄物処理等） </t>
    <rPh sb="72" eb="74">
      <t>シエン</t>
    </rPh>
    <phoneticPr fontId="1"/>
  </si>
  <si>
    <t>農振農用地</t>
    <rPh sb="0" eb="5">
      <t>ノウシンノウヨウチ</t>
    </rPh>
    <phoneticPr fontId="1"/>
  </si>
  <si>
    <t>未定</t>
    <rPh sb="0" eb="2">
      <t>ミテイ</t>
    </rPh>
    <phoneticPr fontId="1"/>
  </si>
  <si>
    <t>荒廃農地再生推進事業
（再生推進事業）
※新設</t>
    <rPh sb="0" eb="2">
      <t>コウハイ</t>
    </rPh>
    <rPh sb="2" eb="4">
      <t>ノウチ</t>
    </rPh>
    <rPh sb="4" eb="6">
      <t>サイセイ</t>
    </rPh>
    <rPh sb="6" eb="8">
      <t>スイシン</t>
    </rPh>
    <rPh sb="8" eb="10">
      <t>ジギョウ</t>
    </rPh>
    <rPh sb="12" eb="14">
      <t>サイセイ</t>
    </rPh>
    <rPh sb="14" eb="16">
      <t>スイシン</t>
    </rPh>
    <rPh sb="16" eb="18">
      <t>ジギョウ</t>
    </rPh>
    <phoneticPr fontId="1"/>
  </si>
  <si>
    <t>地域計画に担い手として位置付けされている企業・法人等</t>
  </si>
  <si>
    <t>府HP「中小企業の賃上げ促進支援について（令和8年度）」　はこちら　⇒</t>
    <rPh sb="0" eb="1">
      <t>フ</t>
    </rPh>
    <phoneticPr fontId="1"/>
  </si>
  <si>
    <t>農業者、農業者が組織する団体</t>
    <rPh sb="0" eb="3">
      <t>ノウギョウシャ</t>
    </rPh>
    <rPh sb="4" eb="7">
      <t>ノウギョウシャ</t>
    </rPh>
    <rPh sb="8" eb="10">
      <t>ソシキ</t>
    </rPh>
    <rPh sb="12" eb="14">
      <t>ダンタイ</t>
    </rPh>
    <phoneticPr fontId="1"/>
  </si>
  <si>
    <t>https://www.pref.osaka.lg.jp/o120090/nosei/osakaagriinnovation/start-academy.html</t>
  </si>
  <si>
    <t>自然傾斜を緩和した農地が階段状に分布している主傾斜１／２０以上の農地の面積が当該地域の全農地の面積の１／２以上を占める地域であること
支援の対象とする住民組織(以下｢コミュニティ｣という。）は、農地や土地改良施設の保全・利活用にかかる活動を実施する組織で、農業者、地域住民もしくは保全活動に参加するボランティア等を主たる構成員とし、保全活動を継続的に実施することが可能と認められる組織とする
コミュニティは知事により登録されていること</t>
  </si>
  <si>
    <t>受益面積が10ha以上（中山間地域は５ha以上）
全ての農地に農地中間管理権を設定
農地中間管理権の設定期間が15年以上
全ての農地が担い手に集積され、事業完了後５年以内にその農地の８割以上を担い手に集団化
事業完了後５年以内に地域の収益性が2割以上向上</t>
  </si>
  <si>
    <t>農村地域防災減災事業
（ため池整備事業）　一般整備型</t>
    <rPh sb="0" eb="2">
      <t>ノウソン</t>
    </rPh>
    <rPh sb="2" eb="4">
      <t>チイキ</t>
    </rPh>
    <rPh sb="4" eb="6">
      <t>ボウサイ</t>
    </rPh>
    <rPh sb="6" eb="8">
      <t>ゲンサイ</t>
    </rPh>
    <rPh sb="8" eb="10">
      <t>ジギョウ</t>
    </rPh>
    <rPh sb="14" eb="15">
      <t>イケ</t>
    </rPh>
    <rPh sb="15" eb="17">
      <t>セイビ</t>
    </rPh>
    <rPh sb="17" eb="19">
      <t>ジギョウ</t>
    </rPh>
    <rPh sb="21" eb="23">
      <t>イッパン</t>
    </rPh>
    <rPh sb="23" eb="25">
      <t>セイビ</t>
    </rPh>
    <rPh sb="25" eb="26">
      <t>ガタ</t>
    </rPh>
    <phoneticPr fontId="1"/>
  </si>
  <si>
    <t>府</t>
  </si>
  <si>
    <t>https://www.maff.go.jp/j/keiei/sien/260226.html</t>
  </si>
  <si>
    <t>https://www.maff.go.jp/j/keiei/sien/R7ni_shien/index.html</t>
  </si>
  <si>
    <t>https://www.pref.osaka.lg.jp/o120090/nosei/seisyansyasapo-to/shienzigyou.html</t>
  </si>
  <si>
    <t>https://www.maff.go.jp/j/new_farmer/n_syunou/roudou.html</t>
  </si>
  <si>
    <t>https://www.maff.go.jp/j/new_farmer/n_syunou/hatten.html</t>
  </si>
  <si>
    <t>https://www.maff.go.jp/j/nousin/kouryu/shinko_kouhukin.html#youkou_youryou</t>
  </si>
  <si>
    <t>https://www.maff.go.jp/j/seisan/ryutu/fruits/index.html</t>
  </si>
  <si>
    <t>https://www.maff.go.jp/j/seisan/gizyutu/green/index.html#youbou</t>
  </si>
  <si>
    <t xml:space="preserve">新規就農者誘致環境整備事業 </t>
  </si>
  <si>
    <t>https://www.maff.go.jp/j/new_farmer/</t>
  </si>
  <si>
    <t>農業近代化資金</t>
  </si>
  <si>
    <t>https://www.maff.go.jp/j/g_biki/yusi/keiei/250326_9.html</t>
  </si>
  <si>
    <t>https://www.jfc.go.jp/n/finance/search/index_a_n01.html</t>
  </si>
  <si>
    <t>https://www.be-farmer.jp/farmer/employment_fund/original/</t>
  </si>
  <si>
    <t>https://www.maff.go.jp/j/kanbo/kankyo/seisaku/midori/midori_kouhukin/251226.html</t>
  </si>
  <si>
    <t>https://www.pref.osaka.lg.jp/o120090/nosei/seisyansyasapo-to/keieisyotoku.html</t>
  </si>
  <si>
    <t>経営所得安定対策等</t>
  </si>
  <si>
    <t>https://ntour.jp/women/kankyou/</t>
  </si>
  <si>
    <t>女性が働きやすい環境を整備したい</t>
  </si>
  <si>
    <t>女性の農業への呼び込みや定着を進め、女性農業者の確保を図るため、農業経営体における女性農業者が働きやすい環境の整備等を支援
（１）女性が働きやすい環境整備
（２）女性農業者グループの新たな活動</t>
  </si>
  <si>
    <r>
      <t>地域農業構造転換支援対策</t>
    </r>
    <r>
      <rPr>
        <b/>
        <sz val="12"/>
        <color auto="1"/>
        <rFont val="游ゴシック"/>
      </rPr>
      <t>（新規就農者チャレンジ事業）</t>
    </r>
    <rPh sb="10" eb="12">
      <t>タイサク</t>
    </rPh>
    <phoneticPr fontId="1"/>
  </si>
  <si>
    <t xml:space="preserve">（共通）
・女性の新規就農者獲得や女性の定着を目的として事業を行うことが明確であり、本事業を行う意思及び具体的計画を有し、かつ事業を的確に実施できる能力を有する団体であること。 
・過去３か年に、国庫補助事業において交付決定の取り消しがないこと。 
・協議会については、公募要領に掲げる事項を協定、規約、規定等により定め、かつ、協議会の全ての構成員がこれに同意していること。 
（１）の場合
 ・確保する施設等について利用している５名以上の女性の農業者（注１）がいること。 
・一般事業主行動計画が策定・公表されている、又は事業実施期間中に策定・公表されることが確実であること。 
（２）の場合
 ・５名以上の農業者（そのうち半数以上が女性）が所属すること。 
・女性農業者グループの構成員の所在地や活動地域が複数都道府県に跨っていること。 </t>
    <rPh sb="1" eb="3">
      <t>キョウツウ</t>
    </rPh>
    <rPh sb="135" eb="139">
      <t>コウボヨウリョウ</t>
    </rPh>
    <rPh sb="193" eb="195">
      <t>バアイ</t>
    </rPh>
    <rPh sb="295" eb="297">
      <t>バアイ</t>
    </rPh>
    <phoneticPr fontId="1"/>
  </si>
  <si>
    <t>1）
・販売契約の締結又は自家加工販売（直売所等での販売）計画書を提出し、収穫後に出荷・販売　
　が確認できる書類を提出できること。
・米粉用米・飼料用米・WCS用稲・加工用米については、６月30日までに国へ取組計画書を提出し、　
　受理されていること。
・米粉用米・飼料用米・加工用米については、農産物検査による品位等検査を受ける又は検査を
   受検しない場合は、品質基準を確保したことが確認できる販売伝票等の写しを提出すること。
2）
①地産地消の推進(高収益作物) ：令和8年度中に出荷・販売していること。
（戦略作物※１・たけのこ・そば・②、③、④、⑤の対象作物を除く）
②有機農業の推進（有機JAS認定、大阪エコ農産物不使用認証） ：有機JAS認証もしくは大阪エコ農産物認証（化学農薬・肥料不使用）を受けた農産物に対する助成。
③大阪エコ農産物（不使用認証以外）：府が定める大阪エコ農産物認証を受けた作物に助成。
④なにわの伝統野菜：なにわの伝統野菜認証を受けた野菜に対する助成。
⑤地域振興作物：地域水田収益力強化ビジョンにおいて地域の振興作物に定められた品目（１０品目以内）に助成。
⑥担い手の育成（集落営農以外・集落営農※２）：10月1日現在で認定されている認定農業者等※３が作付けする
①～⑤または⑩の作物に加算。（※別途要件があります）
⑦エコ大豆・エコ新規需要米等加算※４：戦略作物の助成を受けたエコ大豆及びエコ新規需要米
（米粉用米・ＷＣＳ・飼料用米等）、エコ加工用米に加算。
※１ 戦略作物：麦、大豆、飼料作物、新規需要米、加工用米
※２ 対象となる集落営農は、「組織の規約及び代表者を定めていること」、
「対象作物について共同販売経理を行っていること」の２要件を満たす組織です。
※３ 認定農業者（国版・大阪版）、認定新規就農者、集落営農組織
※４ 新規需要米・加工用米に取り組む場合は国の認定を受ける必要があります。</t>
  </si>
  <si>
    <t>原則として和泉市内に住所を有する農業者が使用及び収益を目的とする権利を有する交付対象水田（販売権の委託を含む農作業受託契約を締結しているものも含む）
また、交付対象水田の所在地が和泉市外である場合も含む。</t>
    <rPh sb="5" eb="8">
      <t>イズミシ</t>
    </rPh>
    <rPh sb="8" eb="9">
      <t>ナイ</t>
    </rPh>
    <rPh sb="24" eb="25">
      <t>オサム</t>
    </rPh>
    <rPh sb="89" eb="92">
      <t>イズミシ</t>
    </rPh>
    <rPh sb="92" eb="93">
      <t>ガイ</t>
    </rPh>
    <phoneticPr fontId="1"/>
  </si>
  <si>
    <r>
      <t>水田転作作物に対する支援（各年度ごとに募集）
1）</t>
    </r>
    <r>
      <rPr>
        <u/>
        <sz val="12"/>
        <color auto="1"/>
        <rFont val="ＭＳ Ｐゴシック"/>
      </rPr>
      <t>戦略作物助成（全国一律）</t>
    </r>
    <r>
      <rPr>
        <sz val="12"/>
        <color auto="1"/>
        <rFont val="ＭＳ Ｐゴシック"/>
      </rPr>
      <t xml:space="preserve">
水田で出荷・販売を目的として、麦・大豆・加工用米・新規需要米等の戦略作物
を生産する農業者に対して、支援を行います。
2）</t>
    </r>
    <r>
      <rPr>
        <u/>
        <sz val="12"/>
        <color auto="1"/>
        <rFont val="ＭＳ Ｐゴシック"/>
      </rPr>
      <t xml:space="preserve">産地交付金（大阪府の独自設定） </t>
    </r>
    <r>
      <rPr>
        <sz val="12"/>
        <color auto="1"/>
        <rFont val="ＭＳ Ｐゴシック"/>
      </rPr>
      <t xml:space="preserve">
経営所得安定対策に加入し、水田で出荷・販売を目的として大豆、米粉用米等の戦略作物や園芸作物を生産する農業者に対して、支援を行います。</t>
    </r>
    <rPh sb="85" eb="86">
      <t>タイ</t>
    </rPh>
    <rPh sb="89" eb="91">
      <t>シエン</t>
    </rPh>
    <rPh sb="92" eb="93">
      <t>オコナ</t>
    </rPh>
    <rPh sb="106" eb="108">
      <t>オオサカ</t>
    </rPh>
    <rPh sb="175" eb="177">
      <t>シエン</t>
    </rPh>
    <rPh sb="178" eb="182">
      <t>オコナ</t>
    </rPh>
    <phoneticPr fontId="1"/>
  </si>
  <si>
    <t>農地中間管理機構</t>
    <rPh sb="0" eb="6">
      <t>ノウチチュウカンカンリ</t>
    </rPh>
    <rPh sb="6" eb="8">
      <t>キコウ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</si>
</sst>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sz val="11"/>
      <color theme="1"/>
      <name val="ＭＳ Ｐゴシック"/>
      <family val="3"/>
    </font>
    <font>
      <b/>
      <sz val="14"/>
      <color theme="1"/>
      <name val="ＭＳ Ｐゴシック"/>
      <family val="3"/>
    </font>
    <font>
      <b/>
      <sz val="12"/>
      <color auto="1"/>
      <name val="ＭＳ Ｐゴシック"/>
      <family val="3"/>
    </font>
    <font>
      <u/>
      <sz val="11"/>
      <color theme="10"/>
      <name val="游ゴシック"/>
      <family val="3"/>
      <scheme val="minor"/>
    </font>
    <font>
      <sz val="11"/>
      <color rgb="FF222222"/>
      <name val="游ゴシック"/>
      <family val="3"/>
      <scheme val="minor"/>
    </font>
    <font>
      <sz val="11"/>
      <color auto="1"/>
      <name val="游ゴシック"/>
      <family val="3"/>
      <scheme val="minor"/>
    </font>
    <font>
      <sz val="11"/>
      <color auto="1"/>
      <name val="ＭＳ Ｐゴシック"/>
      <family val="3"/>
    </font>
    <font>
      <sz val="11"/>
      <color rgb="FFFF0000"/>
      <name val="ＭＳ Ｐゴシック"/>
      <family val="3"/>
    </font>
    <font>
      <b/>
      <sz val="14"/>
      <color auto="1"/>
      <name val="ＭＳ Ｐゴシック"/>
      <family val="3"/>
    </font>
    <font>
      <sz val="12"/>
      <color auto="1"/>
      <name val="ＭＳ Ｐゴシック"/>
      <family val="3"/>
    </font>
    <font>
      <b/>
      <sz val="11"/>
      <color auto="1"/>
      <name val="ＭＳ Ｐゴシック"/>
      <family val="3"/>
    </font>
    <font>
      <sz val="12"/>
      <color auto="1"/>
      <name val="游ゴシック"/>
      <family val="3"/>
    </font>
    <font>
      <u/>
      <sz val="11"/>
      <color auto="1"/>
      <name val="游ゴシック"/>
      <family val="3"/>
      <scheme val="minor"/>
    </font>
  </fonts>
  <fills count="5">
    <fill>
      <patternFill patternType="none"/>
    </fill>
    <fill>
      <patternFill patternType="gray125"/>
    </fill>
    <fill>
      <patternFill patternType="solid">
        <fgColor theme="9" tint="0.4"/>
        <bgColor indexed="64"/>
      </patternFill>
    </fill>
    <fill>
      <patternFill patternType="solid">
        <fgColor rgb="FFFFFF00"/>
        <bgColor indexed="64"/>
      </patternFill>
    </fill>
    <fill>
      <patternFill patternType="solid">
        <fgColor rgb="FFFFC0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84">
    <xf numFmtId="0" fontId="0" fillId="0" borderId="0" xfId="0">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2" fillId="0" borderId="0" xfId="0" applyFont="1">
      <alignment vertical="center"/>
    </xf>
    <xf numFmtId="0" fontId="0" fillId="2" borderId="1" xfId="0" applyFont="1" applyFill="1" applyBorder="1" applyAlignment="1">
      <alignment horizontal="center"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1" applyAlignment="1">
      <alignment vertical="top"/>
    </xf>
    <xf numFmtId="0" fontId="5" fillId="0" borderId="0" xfId="1">
      <alignment vertical="center"/>
    </xf>
    <xf numFmtId="0" fontId="0" fillId="0" borderId="2" xfId="0" applyFont="1" applyBorder="1" applyAlignment="1">
      <alignment horizontal="left" vertical="center"/>
    </xf>
    <xf numFmtId="0" fontId="6" fillId="0" borderId="1" xfId="0" applyFont="1" applyBorder="1">
      <alignment vertical="center"/>
    </xf>
    <xf numFmtId="0" fontId="6" fillId="0" borderId="0" xfId="0" applyFont="1">
      <alignment vertical="center"/>
    </xf>
    <xf numFmtId="0" fontId="0"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lignmen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0" fillId="0" borderId="1" xfId="0" applyFont="1" applyBorder="1" applyAlignment="1">
      <alignment horizontal="left" vertical="center"/>
    </xf>
    <xf numFmtId="0" fontId="4" fillId="0" borderId="0" xfId="0" applyFont="1" applyAlignment="1">
      <alignment horizontal="left" vertical="top" wrapText="1"/>
    </xf>
    <xf numFmtId="0" fontId="2" fillId="0" borderId="0" xfId="0" applyFont="1" applyAlignment="1">
      <alignment horizontal="left" vertical="center"/>
    </xf>
    <xf numFmtId="0" fontId="0" fillId="0" borderId="1" xfId="0" applyFont="1" applyBorder="1" applyAlignment="1">
      <alignment horizontal="center" vertical="center"/>
    </xf>
    <xf numFmtId="0" fontId="8" fillId="0" borderId="0" xfId="0" applyFont="1" applyAlignment="1">
      <alignment horizontal="left" vertical="center" wrapText="1"/>
    </xf>
    <xf numFmtId="0" fontId="0" fillId="0" borderId="1" xfId="0" applyFont="1" applyBorder="1">
      <alignmen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9" fillId="0" borderId="0" xfId="0" applyFont="1" applyAlignment="1">
      <alignment horizontal="left" vertical="center"/>
    </xf>
    <xf numFmtId="0" fontId="8" fillId="0" borderId="0" xfId="0" applyFo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8" fillId="3" borderId="0" xfId="0" applyFont="1" applyFill="1">
      <alignment vertical="center"/>
    </xf>
    <xf numFmtId="0" fontId="8" fillId="4" borderId="0" xfId="0" applyFont="1" applyFill="1">
      <alignment vertical="center"/>
    </xf>
    <xf numFmtId="0" fontId="10" fillId="2" borderId="1"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 xfId="0" applyFont="1" applyBorder="1" applyAlignment="1">
      <alignment horizontal="left" vertical="center"/>
    </xf>
    <xf numFmtId="0" fontId="4" fillId="0" borderId="4" xfId="0" applyFont="1" applyFill="1" applyBorder="1" applyAlignment="1">
      <alignment horizontal="lef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left" vertical="center" wrapText="1"/>
    </xf>
    <xf numFmtId="0" fontId="12" fillId="0" borderId="1" xfId="0" applyFont="1" applyBorder="1" applyAlignment="1">
      <alignment horizontal="left" vertical="center" wrapText="1"/>
    </xf>
    <xf numFmtId="0" fontId="10" fillId="2" borderId="1" xfId="0" applyFont="1" applyFill="1" applyBorder="1">
      <alignment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lignment vertical="center"/>
    </xf>
    <xf numFmtId="0" fontId="8" fillId="0" borderId="1" xfId="0" applyFont="1" applyBorder="1" applyAlignment="1">
      <alignment horizontal="left" vertical="center" wrapText="1"/>
    </xf>
    <xf numFmtId="0" fontId="11" fillId="0" borderId="2" xfId="0" applyFont="1" applyBorder="1" applyAlignment="1">
      <alignment vertical="center" wrapText="1"/>
    </xf>
    <xf numFmtId="0" fontId="11" fillId="0" borderId="2" xfId="0" applyFont="1" applyBorder="1" applyAlignment="1">
      <alignment horizontal="left" vertical="center" wrapText="1"/>
    </xf>
    <xf numFmtId="0" fontId="11" fillId="0" borderId="0" xfId="0" applyFont="1" applyAlignment="1">
      <alignment horizontal="left" vertical="center"/>
    </xf>
    <xf numFmtId="0" fontId="11" fillId="0" borderId="4" xfId="0" applyFont="1" applyBorder="1" applyAlignment="1">
      <alignment horizontal="left" vertical="center" wrapText="1"/>
    </xf>
    <xf numFmtId="0" fontId="11" fillId="0" borderId="4" xfId="0" applyFont="1" applyBorder="1">
      <alignment vertical="center"/>
    </xf>
    <xf numFmtId="0" fontId="11" fillId="0" borderId="2" xfId="0" applyFont="1" applyBorder="1" applyAlignment="1">
      <alignment horizontal="left" vertical="center"/>
    </xf>
    <xf numFmtId="0" fontId="11" fillId="0" borderId="4" xfId="0" applyFont="1" applyBorder="1" applyAlignment="1">
      <alignment horizontal="left" vertical="center"/>
    </xf>
    <xf numFmtId="0" fontId="13" fillId="0" borderId="0" xfId="0" applyFont="1" applyAlignment="1">
      <alignment vertical="center" wrapText="1"/>
    </xf>
    <xf numFmtId="0" fontId="11" fillId="0" borderId="1" xfId="0" applyFont="1" applyBorder="1" applyAlignment="1">
      <alignment vertical="center" wrapText="1"/>
    </xf>
    <xf numFmtId="0" fontId="11" fillId="0" borderId="4" xfId="0" applyFont="1" applyBorder="1" applyAlignment="1">
      <alignment vertical="center" wrapText="1"/>
    </xf>
    <xf numFmtId="0" fontId="10" fillId="2" borderId="1" xfId="0" applyFont="1" applyFill="1" applyBorder="1" applyAlignment="1">
      <alignment horizontal="center" vertical="center" wrapText="1"/>
    </xf>
    <xf numFmtId="0" fontId="11" fillId="0" borderId="6" xfId="0" applyFont="1" applyBorder="1" applyAlignment="1">
      <alignment vertical="center" wrapText="1"/>
    </xf>
    <xf numFmtId="0" fontId="11" fillId="0" borderId="0" xfId="0" applyFont="1" applyAlignment="1">
      <alignment horizontal="left" vertical="center" wrapText="1"/>
    </xf>
    <xf numFmtId="0" fontId="11"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0" fontId="12" fillId="2" borderId="1" xfId="0" applyFont="1" applyFill="1" applyBorder="1" applyAlignment="1">
      <alignment horizontal="center" vertical="center"/>
    </xf>
    <xf numFmtId="0" fontId="14" fillId="0" borderId="1" xfId="1" applyFont="1" applyFill="1" applyBorder="1" applyAlignment="1">
      <alignment horizontal="left" vertical="center" wrapText="1"/>
    </xf>
    <xf numFmtId="0" fontId="14" fillId="0" borderId="1" xfId="1" applyFont="1" applyFill="1" applyBorder="1" applyAlignment="1">
      <alignment vertical="center" wrapText="1"/>
    </xf>
    <xf numFmtId="0" fontId="5" fillId="0" borderId="1" xfId="1" applyFill="1" applyBorder="1" applyAlignment="1">
      <alignment vertical="center" wrapText="1"/>
    </xf>
    <xf numFmtId="0" fontId="14" fillId="0" borderId="0" xfId="1" applyFont="1">
      <alignment vertical="center"/>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264795</xdr:colOff>
      <xdr:row>73</xdr:row>
      <xdr:rowOff>219075</xdr:rowOff>
    </xdr:from>
    <xdr:to xmlns:xdr="http://schemas.openxmlformats.org/drawingml/2006/spreadsheetDrawing">
      <xdr:col>3</xdr:col>
      <xdr:colOff>1341755</xdr:colOff>
      <xdr:row>75</xdr:row>
      <xdr:rowOff>292100</xdr:rowOff>
    </xdr:to>
    <xdr:pic macro="">
      <xdr:nvPicPr>
        <xdr:cNvPr id="4" name="図 3"/>
        <xdr:cNvPicPr>
          <a:picLocks noChangeAspect="1"/>
        </xdr:cNvPicPr>
      </xdr:nvPicPr>
      <xdr:blipFill>
        <a:blip xmlns:r="http://schemas.openxmlformats.org/officeDocument/2006/relationships" r:embed="rId1"/>
        <a:stretch>
          <a:fillRect/>
        </a:stretch>
      </xdr:blipFill>
      <xdr:spPr>
        <a:xfrm>
          <a:off x="5055870" y="23835360"/>
          <a:ext cx="1076960" cy="1056640"/>
        </a:xfrm>
        <a:prstGeom prst="rect">
          <a:avLst/>
        </a:prstGeom>
      </xdr:spPr>
    </xdr:pic>
    <xdr:clientData/>
  </xdr:twoCellAnchor>
  <xdr:twoCellAnchor editAs="oneCell">
    <xdr:from xmlns:xdr="http://schemas.openxmlformats.org/drawingml/2006/spreadsheetDrawing">
      <xdr:col>3</xdr:col>
      <xdr:colOff>264795</xdr:colOff>
      <xdr:row>75</xdr:row>
      <xdr:rowOff>658495</xdr:rowOff>
    </xdr:from>
    <xdr:to xmlns:xdr="http://schemas.openxmlformats.org/drawingml/2006/spreadsheetDrawing">
      <xdr:col>3</xdr:col>
      <xdr:colOff>1329690</xdr:colOff>
      <xdr:row>78</xdr:row>
      <xdr:rowOff>37465</xdr:rowOff>
    </xdr:to>
    <xdr:pic macro="">
      <xdr:nvPicPr>
        <xdr:cNvPr id="5" name="図 4"/>
        <xdr:cNvPicPr>
          <a:picLocks noChangeAspect="1"/>
        </xdr:cNvPicPr>
      </xdr:nvPicPr>
      <xdr:blipFill>
        <a:blip xmlns:r="http://schemas.openxmlformats.org/officeDocument/2006/relationships" r:embed="rId2"/>
        <a:stretch>
          <a:fillRect/>
        </a:stretch>
      </xdr:blipFill>
      <xdr:spPr>
        <a:xfrm>
          <a:off x="5055870" y="25258395"/>
          <a:ext cx="1064895" cy="106489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osaka.lg.jp/o110050/keieishien/chinagepackage.html" TargetMode="External" /><Relationship Id="rId2" Type="http://schemas.openxmlformats.org/officeDocument/2006/relationships/hyperlink" Target="https://www.pref.osaka.lg.jp/o120020/eneseisaku/sec/index.html" TargetMode="External" /><Relationship Id="rId3" Type="http://schemas.openxmlformats.org/officeDocument/2006/relationships/printerSettings" Target="../printerSettings/printerSettings1.bin" /><Relationship Id="rId4"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hyperlink" Target="https://www.pref.osaka.lg.jp/documents/7671/2osakatamenpanfur5.pdf" TargetMode="External" /><Relationship Id="rId2" Type="http://schemas.openxmlformats.org/officeDocument/2006/relationships/hyperlink" Target="https://www.maff.go.jp/j/keiei/koukai/kikou/attach/pdf/nouchibank-117.pdf" TargetMode="External" /><Relationship Id="rId3" Type="http://schemas.openxmlformats.org/officeDocument/2006/relationships/hyperlink" Target="https://www.maff.go.jp/j/nousin/tikei/houkiti/saitekitochiriyo.html" TargetMode="External" /><Relationship Id="rId4" Type="http://schemas.openxmlformats.org/officeDocument/2006/relationships/hyperlink" Target="https://www.pref.osaka.lg.jp/o120100/nosei_seibi/katudou/tanada.html" TargetMode="External" /><Relationship Id="rId5" Type="http://schemas.openxmlformats.org/officeDocument/2006/relationships/hyperlink" Target="https://www.maff.go.jp/j/study/other/e_mura/oomori/n-koufukin.html" TargetMode="External" /><Relationship Id="rId6" Type="http://schemas.openxmlformats.org/officeDocument/2006/relationships/hyperlink" Target="https://www.maff.go.jp/j/nousin/keiiku/noutiseibi/" TargetMode="External" /><Relationship Id="rId7" Type="http://schemas.openxmlformats.org/officeDocument/2006/relationships/hyperlink" Target="https://www.maff.go.jp/j/nousin/nn_youkou/attach/pdf/youkou-552.pdf" TargetMode="External" /><Relationship Id="rId8" Type="http://schemas.openxmlformats.org/officeDocument/2006/relationships/hyperlink" Target="https://www.maff.go.jp/j/nousin/keiiku/noutiseibi/" TargetMode="External" /><Relationship Id="rId9" Type="http://schemas.openxmlformats.org/officeDocument/2006/relationships/hyperlink" Target="https://www.maff.go.jp/j/nousin/tikei/houkiti/saitekitochiriyo.html" TargetMode="External" /><Relationship Id="rId10" Type="http://schemas.openxmlformats.org/officeDocument/2006/relationships/hyperlink" Target="https://www.maff.go.jp/j/nousin/tikei/houkiti/saitekitochiriyo.html" TargetMode="External" /><Relationship Id="rId11" Type="http://schemas.openxmlformats.org/officeDocument/2006/relationships/hyperlink" Target="https://www.maff.go.jp/j/nousin/keiiku/noutiseibi/" TargetMode="External" /><Relationship Id="rId12" Type="http://schemas.openxmlformats.org/officeDocument/2006/relationships/hyperlink" Target="https://www.maff.go.jp/j/g_biki/hojo/r7/250207_2.html" TargetMode="External" /><Relationship Id="rId13" Type="http://schemas.openxmlformats.org/officeDocument/2006/relationships/hyperlink" Target="https://www.maff.go.jp/j/g_biki/hojo/r7/250207_2.html" TargetMode="External" /><Relationship Id="rId14" Type="http://schemas.openxmlformats.org/officeDocument/2006/relationships/hyperlink" Target="https://www.maff.go.jp/j/nousin/bousai/bousai_saigai/b_tameike/" TargetMode="External" /><Relationship Id="rId15" Type="http://schemas.openxmlformats.org/officeDocument/2006/relationships/hyperlink" Target="https://www.maff.go.jp/j/keiei/sien/260226.html" TargetMode="External" /><Relationship Id="rId16" Type="http://schemas.openxmlformats.org/officeDocument/2006/relationships/hyperlink" Target="https://www.maff.go.jp/j/keiei/sien/R7_chiiki_nougyou/251223.html" TargetMode="External" /><Relationship Id="rId17" Type="http://schemas.openxmlformats.org/officeDocument/2006/relationships/hyperlink" Target="https://www.maff.go.jp/j/keiei/sien/R7ni_shien/index.html" TargetMode="External" /><Relationship Id="rId18" Type="http://schemas.openxmlformats.org/officeDocument/2006/relationships/hyperlink" Target="https://www.pref.osaka.lg.jp/o120090/nosei/seisyansyasapo-to/shienzigyou.html" TargetMode="External" /><Relationship Id="rId19" Type="http://schemas.openxmlformats.org/officeDocument/2006/relationships/hyperlink" Target="https://www.maff.go.jp/j/seisan/ryutu/engei/sisetsu/saigaitaisaku.html" TargetMode="External" /><Relationship Id="rId20" Type="http://schemas.openxmlformats.org/officeDocument/2006/relationships/hyperlink" Target="https://www.maff.go.jp/j/new_farmer/n_syunou/roudou.html" TargetMode="External" /><Relationship Id="rId21" Type="http://schemas.openxmlformats.org/officeDocument/2006/relationships/hyperlink" Target="https://www.maff.go.jp/j/new_farmer/n_syunou/roudou.html" TargetMode="External" /><Relationship Id="rId22" Type="http://schemas.openxmlformats.org/officeDocument/2006/relationships/hyperlink" Target="https://www.maff.go.jp/j/new_farmer/n_syunou/hatten.html" TargetMode="External" /><Relationship Id="rId23" Type="http://schemas.openxmlformats.org/officeDocument/2006/relationships/hyperlink" Target="https://www.maff.go.jp/j/nousin/kouryu/shinko_kouhukin.html" TargetMode="External" /><Relationship Id="rId24" Type="http://schemas.openxmlformats.org/officeDocument/2006/relationships/hyperlink" Target="https://www.maff.go.jp/j/seisan/ryutu/fruits/index.html" TargetMode="External" /><Relationship Id="rId25" Type="http://schemas.openxmlformats.org/officeDocument/2006/relationships/hyperlink" Target="https://www.maff.go.jp/j/seisan/suisin/tuyoi_nougyou/t_tuti/R7/250107.html" TargetMode="External" /><Relationship Id="rId26" Type="http://schemas.openxmlformats.org/officeDocument/2006/relationships/hyperlink" Target="https://www.maff.go.jp/j/seisan/suisin/saihensinjigyou.html" TargetMode="External" /><Relationship Id="rId27" Type="http://schemas.openxmlformats.org/officeDocument/2006/relationships/hyperlink" Target="https://www.maff.go.jp/j/seisan/suisin/tuyoi_nougyou/sanchipu.html" TargetMode="External" /><Relationship Id="rId28" Type="http://schemas.openxmlformats.org/officeDocument/2006/relationships/hyperlink" Target="https://www.maff.go.jp/j/supply/hozyo/nousan/251223_140-1.html" TargetMode="External" /><Relationship Id="rId29" Type="http://schemas.openxmlformats.org/officeDocument/2006/relationships/hyperlink" Target="https://www.maff.go.jp/j/seisan/tyozyu/higai/yosan/yosan.html" TargetMode="External" /><Relationship Id="rId30" Type="http://schemas.openxmlformats.org/officeDocument/2006/relationships/hyperlink" Target="https://www.maff.go.jp/j/syouan/yosan/yosan/attach/pdf/250829-58.pdf" TargetMode="External" /><Relationship Id="rId31" Type="http://schemas.openxmlformats.org/officeDocument/2006/relationships/hyperlink" Target="https://www.maff.go.jp/j/seisan/gizyutu/green/index.html" TargetMode="External" /><Relationship Id="rId32" Type="http://schemas.openxmlformats.org/officeDocument/2006/relationships/hyperlink" Target="https://www.maff.go.jp/j/seisan/kankyo/kakyou_chokubarai/mainp.html" TargetMode="External" /><Relationship Id="rId33" Type="http://schemas.openxmlformats.org/officeDocument/2006/relationships/hyperlink" Target="https://www.pref.osaka.lg.jp/o120090/nosei/syunou/index.html" TargetMode="External" /><Relationship Id="rId34" Type="http://schemas.openxmlformats.org/officeDocument/2006/relationships/hyperlink" Target="https://www.pref.osaka.lg.jp/o120090/nosei/osakaagriinnovation/start-academy.html" TargetMode="External" /><Relationship Id="rId35" Type="http://schemas.openxmlformats.org/officeDocument/2006/relationships/hyperlink" Target="https://www.maff.go.jp/j/new_farmer/" TargetMode="External" /><Relationship Id="rId36" Type="http://schemas.openxmlformats.org/officeDocument/2006/relationships/hyperlink" Target="https://www.maff.go.jp/j/g_biki/yusi/keiei/250326_9.html" TargetMode="External" /><Relationship Id="rId37" Type="http://schemas.openxmlformats.org/officeDocument/2006/relationships/hyperlink" Target="https://www.jfc.go.jp/n/finance/search/index_a_n01.html" TargetMode="External" /><Relationship Id="rId38" Type="http://schemas.openxmlformats.org/officeDocument/2006/relationships/hyperlink" Target="https://www.jfc.go.jp/n/finance/search/index_a_n02.html" TargetMode="External" /><Relationship Id="rId39" Type="http://schemas.openxmlformats.org/officeDocument/2006/relationships/hyperlink" Target="https://www.jfc.go.jp/n/finance/search/index_a_n02.html" TargetMode="External" /><Relationship Id="rId40" Type="http://schemas.openxmlformats.org/officeDocument/2006/relationships/hyperlink" Target="https://www.be-farmer.jp/farmer/employment_fund/original/" TargetMode="External" /><Relationship Id="rId41" Type="http://schemas.openxmlformats.org/officeDocument/2006/relationships/hyperlink" Target="https://www.maff.go.jp/j/new_farmer/n_syunou/hatten.html" TargetMode="External" /><Relationship Id="rId42" Type="http://schemas.openxmlformats.org/officeDocument/2006/relationships/hyperlink" Target="https://www.maff.go.jp/j/keiei/zinzai/220413.html" TargetMode="External" /><Relationship Id="rId43" Type="http://schemas.openxmlformats.org/officeDocument/2006/relationships/hyperlink" Target="https://www.maff.go.jp/j/seisan/sien/sizai/sumaten.html" TargetMode="External" /><Relationship Id="rId44" Type="http://schemas.openxmlformats.org/officeDocument/2006/relationships/hyperlink" Target="https://www.maff.go.jp/j/kanbo/kankyo/seisaku/midori/midori_kouhukin/251226.html" TargetMode="External" /><Relationship Id="rId45" Type="http://schemas.openxmlformats.org/officeDocument/2006/relationships/hyperlink" Target="https://www.maff.go.jp/j/kanbo/kankyo/seisaku/midori/midori_kouhukin/251226.html" TargetMode="External" /><Relationship Id="rId46" Type="http://schemas.openxmlformats.org/officeDocument/2006/relationships/hyperlink" Target="https://www.maff.go.jp/j/kanbo/kankyo/seisaku/midori/midori_kouhukin/251226.html" TargetMode="External" /><Relationship Id="rId47" Type="http://schemas.openxmlformats.org/officeDocument/2006/relationships/hyperlink" Target="https://www.maff.go.jp/j/kanbo/kankyo/seisaku/midori/midori_kouhukin/251226.html" TargetMode="External" /><Relationship Id="rId48" Type="http://schemas.openxmlformats.org/officeDocument/2006/relationships/hyperlink" Target="https://www.maff.go.jp/j/nousin/tyusan/siharai_seido/index.html" TargetMode="External" /><Relationship Id="rId49" Type="http://schemas.openxmlformats.org/officeDocument/2006/relationships/hyperlink" Target="https://www.pref.osaka.lg.jp/o120100/nosei_seibi/tamen_toppage/index.html" TargetMode="External" /><Relationship Id="rId50" Type="http://schemas.openxmlformats.org/officeDocument/2006/relationships/hyperlink" Target="https://www.maff.go.jp/j/seisan/kaki/flower/index.html" TargetMode="External" /><Relationship Id="rId51" Type="http://schemas.openxmlformats.org/officeDocument/2006/relationships/hyperlink" Target="https://www.pref.osaka.lg.jp/o120090/nosei/syokunoanzen/taikengatanoen/taikengatanoen.html" TargetMode="External" /><Relationship Id="rId52" Type="http://schemas.openxmlformats.org/officeDocument/2006/relationships/hyperlink" Target="https://ntour.jp/women/kankyou/" TargetMode="External" /><Relationship Id="rId53" Type="http://schemas.openxmlformats.org/officeDocument/2006/relationships/hyperlink" Target="https://www.knsk-osaka.jp/support/" TargetMode="External" /><Relationship Id="rId54" Type="http://schemas.openxmlformats.org/officeDocument/2006/relationships/hyperlink" Target="https://www.maff.go.jp/j/nousin/keiiku/noutiseibi/" TargetMode="External" /><Relationship Id="rId55" Type="http://schemas.openxmlformats.org/officeDocument/2006/relationships/hyperlink" Target="https://www.maff.go.jp/j/nousin/keiiku/noutiseibi/" TargetMode="External" /><Relationship Id="rId56" Type="http://schemas.openxmlformats.org/officeDocument/2006/relationships/hyperlink" Target="https://www.maff.go.jp/j/new_farmer/n_syunou/challenge.html" TargetMode="External" /><Relationship Id="rId57" Type="http://schemas.openxmlformats.org/officeDocument/2006/relationships/hyperlink" Target="https://www.maff.go.jp/j/kanbo/kankyo/seisaku/midori/midori_kouhukin/251226.html" TargetMode="External" /><Relationship Id="rId58" Type="http://schemas.openxmlformats.org/officeDocument/2006/relationships/hyperlink" Target="https://www.pref.osaka.lg.jp/o120090/nosei/seisyansyasapo-to/keieisyotoku.html" TargetMode="External" /><Relationship Id="rId59"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M80"/>
  <sheetViews>
    <sheetView view="pageBreakPreview" topLeftCell="A65" zoomScale="70" zoomScaleNormal="70" zoomScaleSheetLayoutView="70" workbookViewId="0">
      <selection activeCell="D5" sqref="D5"/>
    </sheetView>
  </sheetViews>
  <sheetFormatPr defaultColWidth="8.625" defaultRowHeight="18.75"/>
  <cols>
    <col min="1" max="1" width="18.625" style="1" customWidth="1"/>
    <col min="2" max="2" width="38.625" style="2" customWidth="1"/>
    <col min="3" max="3" width="5.625" style="3" customWidth="1"/>
    <col min="4" max="4" width="79" style="2" customWidth="1"/>
    <col min="5" max="6" width="8.625" style="2"/>
    <col min="7" max="7" width="31.125" style="2" customWidth="1"/>
    <col min="8" max="16384" width="8.625" style="2"/>
  </cols>
  <sheetData>
    <row r="1" spans="1:4" ht="30" customHeight="1">
      <c r="A1" s="5" t="s">
        <v>234</v>
      </c>
      <c r="B1" s="5" t="s">
        <v>219</v>
      </c>
      <c r="C1" s="5" t="s">
        <v>205</v>
      </c>
      <c r="D1" s="5" t="s">
        <v>174</v>
      </c>
    </row>
    <row r="2" spans="1:4" ht="37.5">
      <c r="A2" s="6" t="s">
        <v>130</v>
      </c>
      <c r="B2" s="16" t="s">
        <v>361</v>
      </c>
      <c r="C2" s="30">
        <f>'一覧(配布用)'!A3</f>
        <v>1</v>
      </c>
      <c r="D2" s="32" t="str">
        <f>'一覧(配布用)'!B3</f>
        <v>農地利用最適化推進事業
農地集約化促進モデル事業</v>
      </c>
    </row>
    <row r="3" spans="1:4" ht="24.95" customHeight="1">
      <c r="A3" s="6" t="s">
        <v>294</v>
      </c>
      <c r="B3" s="6" t="s">
        <v>215</v>
      </c>
      <c r="C3" s="30">
        <f>'一覧(配布用)'!A4</f>
        <v>2</v>
      </c>
      <c r="D3" s="32" t="str">
        <f>'一覧(配布用)'!B4</f>
        <v>就農準備資金</v>
      </c>
    </row>
    <row r="4" spans="1:4" ht="24.95" customHeight="1">
      <c r="A4" s="7"/>
      <c r="B4" s="7"/>
      <c r="C4" s="30">
        <f>'一覧(配布用)'!A5</f>
        <v>3</v>
      </c>
      <c r="D4" s="32" t="str">
        <f>'一覧(配布用)'!B5</f>
        <v>経営開始資金</v>
      </c>
    </row>
    <row r="5" spans="1:4" ht="24.95" customHeight="1">
      <c r="A5" s="7"/>
      <c r="B5" s="7"/>
      <c r="C5" s="30">
        <f>'一覧(配布用)'!A6</f>
        <v>4</v>
      </c>
      <c r="D5" s="32" t="str">
        <f>'一覧(配布用)'!B6</f>
        <v>農業経営・就農支援体制整備推進事業</v>
      </c>
    </row>
    <row r="6" spans="1:4" ht="24.95" customHeight="1">
      <c r="A6" s="7"/>
      <c r="B6" s="7"/>
      <c r="C6" s="30">
        <f>'一覧(配布用)'!A7</f>
        <v>5</v>
      </c>
      <c r="D6" s="32" t="str">
        <f>'一覧(配布用)'!B7</f>
        <v>大阪産(もん)スタートアカデミー運営事業
※府単独事業</v>
      </c>
    </row>
    <row r="7" spans="1:4" ht="24.95" customHeight="1">
      <c r="A7" s="7"/>
      <c r="B7" s="8"/>
      <c r="C7" s="30">
        <f>'一覧(配布用)'!A8</f>
        <v>6</v>
      </c>
      <c r="D7" s="32" t="str">
        <f>'一覧(配布用)'!B8</f>
        <v>新規就農者ステップアップ支援事業
※府単独事業</v>
      </c>
    </row>
    <row r="8" spans="1:4" ht="24.95" customHeight="1">
      <c r="A8" s="7"/>
      <c r="B8" s="6" t="s">
        <v>217</v>
      </c>
      <c r="C8" s="30">
        <f>'一覧(配布用)'!A9</f>
        <v>7</v>
      </c>
      <c r="D8" s="32" t="str">
        <f>'一覧(配布用)'!B9</f>
        <v xml:space="preserve">新規就農者誘致環境整備事業 </v>
      </c>
    </row>
    <row r="9" spans="1:4" ht="24.95" customHeight="1">
      <c r="A9" s="8"/>
      <c r="B9" s="8"/>
      <c r="C9" s="30">
        <f>'一覧(配布用)'!A10</f>
        <v>8</v>
      </c>
      <c r="D9" s="32" t="str">
        <f>'一覧(配布用)'!B10</f>
        <v>雇用就農資金</v>
      </c>
    </row>
    <row r="10" spans="1:4" ht="24.95" customHeight="1">
      <c r="A10" s="9" t="s">
        <v>311</v>
      </c>
      <c r="B10" s="9" t="s">
        <v>314</v>
      </c>
      <c r="C10" s="30">
        <f>'一覧(配布用)'!A11</f>
        <v>9</v>
      </c>
      <c r="D10" s="32" t="str">
        <f>'一覧(配布用)'!B11</f>
        <v>農業近代化資金</v>
      </c>
    </row>
    <row r="11" spans="1:4" ht="24.95" customHeight="1">
      <c r="A11" s="9"/>
      <c r="B11" s="9"/>
      <c r="C11" s="30">
        <f>'一覧(配布用)'!A12</f>
        <v>10</v>
      </c>
      <c r="D11" s="32" t="str">
        <f>'一覧(配布用)'!B12</f>
        <v>日本政策金融公庫資金うち
農業経営基盤強化資金（スーパーＬ資金）</v>
      </c>
    </row>
    <row r="12" spans="1:4" ht="24.95" customHeight="1">
      <c r="A12" s="9"/>
      <c r="B12" s="9"/>
      <c r="C12" s="30">
        <f>'一覧(配布用)'!A13</f>
        <v>11</v>
      </c>
      <c r="D12" s="32" t="str">
        <f>'一覧(配布用)'!B13</f>
        <v>日本政策金融公庫資金うち
青年等就農資金</v>
      </c>
    </row>
    <row r="13" spans="1:4" ht="24.95" customHeight="1">
      <c r="A13" s="9"/>
      <c r="B13" s="9"/>
      <c r="C13" s="30">
        <f>'一覧(配布用)'!A14</f>
        <v>12</v>
      </c>
      <c r="D13" s="32" t="str">
        <f>'一覧(配布用)'!B14</f>
        <v xml:space="preserve"> 日本政策金融公庫資金うち
経営体育成強化資金(有利子)</v>
      </c>
    </row>
    <row r="14" spans="1:4" ht="24.95" customHeight="1">
      <c r="A14" s="10" t="s">
        <v>262</v>
      </c>
      <c r="B14" s="9" t="s">
        <v>41</v>
      </c>
      <c r="C14" s="30">
        <f>'一覧(配布用)'!A15</f>
        <v>13</v>
      </c>
      <c r="D14" s="32" t="str">
        <f>'一覧(配布用)'!B15</f>
        <v>農地利用効率化等支援交付金</v>
      </c>
    </row>
    <row r="15" spans="1:4" ht="24.95" customHeight="1">
      <c r="A15" s="11"/>
      <c r="B15" s="9"/>
      <c r="C15" s="30">
        <f>'一覧(配布用)'!A16</f>
        <v>14</v>
      </c>
      <c r="D15" s="32" t="str">
        <f>'一覧(配布用)'!B16</f>
        <v>地域農業構造転換支援事業</v>
      </c>
    </row>
    <row r="16" spans="1:4" ht="24.95" customHeight="1">
      <c r="A16" s="11"/>
      <c r="B16" s="9"/>
      <c r="C16" s="30">
        <f>'一覧(配布用)'!A17</f>
        <v>15</v>
      </c>
      <c r="D16" s="32" t="str">
        <f>'一覧(配布用)'!B17</f>
        <v>地域農業構造転換支援対策（新規就農者チャレンジ事業）</v>
      </c>
    </row>
    <row r="17" spans="1:4" ht="24.95" customHeight="1">
      <c r="A17" s="11"/>
      <c r="B17" s="9"/>
      <c r="C17" s="30">
        <f>'一覧(配布用)'!A18</f>
        <v>16</v>
      </c>
      <c r="D17" s="32" t="str">
        <f>'一覧(配布用)'!B18</f>
        <v>経営発展支援事業（新規就農者確保育成総合対策）　</v>
      </c>
    </row>
    <row r="18" spans="1:4" ht="24.95" customHeight="1">
      <c r="A18" s="11"/>
      <c r="B18" s="9"/>
      <c r="C18" s="30">
        <f>'一覧(配布用)'!A19</f>
        <v>17</v>
      </c>
      <c r="D18" s="32" t="str">
        <f>'一覧(配布用)'!B19</f>
        <v>世代交代円滑化タイプ(新規就農者確保緊急円滑化対策)</v>
      </c>
    </row>
    <row r="19" spans="1:4" ht="24.95" customHeight="1">
      <c r="A19" s="11"/>
      <c r="B19" s="9"/>
      <c r="C19" s="30">
        <f>'一覧(配布用)'!A20</f>
        <v>18</v>
      </c>
      <c r="D19" s="32" t="str">
        <f>'一覧(配布用)'!B20</f>
        <v>担い手確保・経営強化支援事業</v>
      </c>
    </row>
    <row r="20" spans="1:4" ht="24.95" customHeight="1">
      <c r="A20" s="11"/>
      <c r="B20" s="18" t="s">
        <v>140</v>
      </c>
      <c r="C20" s="30">
        <f>'一覧(配布用)'!A21</f>
        <v>19</v>
      </c>
      <c r="D20" s="32" t="str">
        <f>'一覧(配布用)'!B21</f>
        <v>大阪農産物魅力向上・価値創造事業（観光農園等受入態勢整備事業）
※府単独事業</v>
      </c>
    </row>
    <row r="21" spans="1:4" ht="24.95" customHeight="1">
      <c r="A21" s="11"/>
      <c r="B21" s="17" t="s">
        <v>426</v>
      </c>
      <c r="C21" s="30">
        <f>'一覧(配布用)'!A22</f>
        <v>20</v>
      </c>
      <c r="D21" s="32" t="str">
        <f>'一覧(配布用)'!B22</f>
        <v>女性の就農環境改善・活躍推進事業</v>
      </c>
    </row>
    <row r="22" spans="1:4" ht="24.95" customHeight="1">
      <c r="A22" s="11"/>
      <c r="B22" s="19" t="s">
        <v>83</v>
      </c>
      <c r="C22" s="30">
        <f>'一覧(配布用)'!A23</f>
        <v>21</v>
      </c>
      <c r="D22" s="32" t="str">
        <f>'一覧(配布用)'!B23</f>
        <v>大阪版認定農業者支援事業
※府単独事業</v>
      </c>
    </row>
    <row r="23" spans="1:4" ht="24.95" customHeight="1">
      <c r="A23" s="11"/>
      <c r="B23" s="9" t="s">
        <v>218</v>
      </c>
      <c r="C23" s="30">
        <f>'一覧(配布用)'!A24</f>
        <v>22</v>
      </c>
      <c r="D23" s="32" t="str">
        <f>'一覧(配布用)'!B24</f>
        <v>強い農業づくり総合支援交付金
（産地基幹施設等支援タイプ）</v>
      </c>
    </row>
    <row r="24" spans="1:4" ht="24.95" customHeight="1">
      <c r="A24" s="11"/>
      <c r="B24" s="9"/>
      <c r="C24" s="30">
        <f>'一覧(配布用)'!A25</f>
        <v>23</v>
      </c>
      <c r="D24" s="32" t="str">
        <f>'一覧(配布用)'!B25</f>
        <v>新基本計画実装・農業構造転換支援事業
（再編新事業）</v>
      </c>
    </row>
    <row r="25" spans="1:4" ht="37.5">
      <c r="A25" s="11"/>
      <c r="B25" s="19" t="s">
        <v>224</v>
      </c>
      <c r="C25" s="30">
        <f>'一覧(配布用)'!A26</f>
        <v>24</v>
      </c>
      <c r="D25" s="32" t="str">
        <f>'一覧(配布用)'!B26</f>
        <v>産地生産基盤パワーアップ事業
（収益性向上対策・生産基盤強化対策）</v>
      </c>
    </row>
    <row r="26" spans="1:4" ht="24.95" customHeight="1">
      <c r="A26" s="11"/>
      <c r="B26" s="19" t="s">
        <v>228</v>
      </c>
      <c r="C26" s="30">
        <f>'一覧(配布用)'!A27</f>
        <v>25</v>
      </c>
      <c r="D26" s="32" t="str">
        <f>'一覧(配布用)'!B27</f>
        <v>園芸産地における事業継続強化対策</v>
      </c>
    </row>
    <row r="27" spans="1:4" ht="24.95" customHeight="1">
      <c r="A27" s="9" t="s">
        <v>2</v>
      </c>
      <c r="B27" s="6" t="s">
        <v>353</v>
      </c>
      <c r="C27" s="30">
        <f>'一覧(配布用)'!A28</f>
        <v>26</v>
      </c>
      <c r="D27" s="32" t="str">
        <f>'一覧(配布用)'!B28</f>
        <v>スマート農業・農業支援サービス事業導入総合サポート事業</v>
      </c>
    </row>
    <row r="28" spans="1:4" ht="24.95" customHeight="1">
      <c r="A28" s="9"/>
      <c r="B28" s="7"/>
      <c r="C28" s="30">
        <f>'一覧(配布用)'!A29</f>
        <v>27</v>
      </c>
      <c r="D28" s="32" t="str">
        <f>'一覧(配布用)'!B29</f>
        <v>スマート技術体系への包括的転換加速化総合対策事業</v>
      </c>
    </row>
    <row r="29" spans="1:4" ht="24.95" customHeight="1">
      <c r="A29" s="9"/>
      <c r="B29" s="7"/>
      <c r="C29" s="30">
        <f>'一覧(配布用)'!A30</f>
        <v>28</v>
      </c>
      <c r="D29" s="32" t="str">
        <f>'一覧(配布用)'!B30</f>
        <v>高度スマート農業技術実装促進事業
※府単独事業</v>
      </c>
    </row>
    <row r="30" spans="1:4" ht="24.95" customHeight="1">
      <c r="A30" s="9"/>
      <c r="B30" s="8"/>
      <c r="C30" s="30">
        <f>'一覧(配布用)'!A31</f>
        <v>29</v>
      </c>
      <c r="D30" s="32" t="str">
        <f>'一覧(配布用)'!B31</f>
        <v>スマート農業研修教育環境整備事業</v>
      </c>
    </row>
    <row r="31" spans="1:4" ht="24.95" customHeight="1">
      <c r="A31" s="9" t="s">
        <v>0</v>
      </c>
      <c r="B31" s="9" t="s">
        <v>223</v>
      </c>
      <c r="C31" s="30">
        <f>'一覧(配布用)'!A32</f>
        <v>30</v>
      </c>
      <c r="D31" s="32" t="str">
        <f>'一覧(配布用)'!B32</f>
        <v>消費安全対策交付金
（重要病害虫等の特別防除）</v>
      </c>
    </row>
    <row r="32" spans="1:4" ht="24.95" customHeight="1">
      <c r="A32" s="9"/>
      <c r="B32" s="9"/>
      <c r="C32" s="30">
        <f>'一覧(配布用)'!A33</f>
        <v>31</v>
      </c>
      <c r="D32" s="32" t="str">
        <f>'一覧(配布用)'!B33</f>
        <v>みどりの食料システム戦略推進交付金
（グリーンな栽培体系加速化事業）</v>
      </c>
    </row>
    <row r="33" spans="1:4" ht="24.95" customHeight="1">
      <c r="A33" s="9"/>
      <c r="B33" s="9"/>
      <c r="C33" s="30">
        <f>'一覧(配布用)'!A34</f>
        <v>32</v>
      </c>
      <c r="D33" s="32" t="str">
        <f>'一覧(配布用)'!B34</f>
        <v>みどりの食料システム戦略推進交付金
（有機転換推進事業）</v>
      </c>
    </row>
    <row r="34" spans="1:4" ht="24.95" customHeight="1">
      <c r="A34" s="9"/>
      <c r="B34" s="9"/>
      <c r="C34" s="30">
        <f>'一覧(配布用)'!A35</f>
        <v>33</v>
      </c>
      <c r="D34" s="32" t="str">
        <f>'一覧(配布用)'!B35</f>
        <v>みどりの食料システム戦略推進交付金
（農業由来の廃プラスチック対策モデル地域形成事業）</v>
      </c>
    </row>
    <row r="35" spans="1:4" ht="24.95" customHeight="1">
      <c r="A35" s="9"/>
      <c r="B35" s="9"/>
      <c r="C35" s="30">
        <f>'一覧(配布用)'!A36</f>
        <v>34</v>
      </c>
      <c r="D35" s="32" t="str">
        <f>'一覧(配布用)'!B36</f>
        <v>みどりの食料システム戦略推進交付金
（SDGs対応型施設園芸確立）</v>
      </c>
    </row>
    <row r="36" spans="1:4" ht="24.95" customHeight="1">
      <c r="A36" s="9"/>
      <c r="B36" s="9"/>
      <c r="C36" s="30">
        <f>'一覧(配布用)'!A37</f>
        <v>35</v>
      </c>
      <c r="D36" s="32" t="str">
        <f>'一覧(配布用)'!B37</f>
        <v>みどりの食料システム戦略推進交付金
（有機農業拠点創出・拡⼤加速化事業）</v>
      </c>
    </row>
    <row r="37" spans="1:4" ht="24.95" customHeight="1">
      <c r="A37" s="9"/>
      <c r="B37" s="9"/>
      <c r="C37" s="30">
        <f>'一覧(配布用)'!A38</f>
        <v>36</v>
      </c>
      <c r="D37" s="32" t="str">
        <f>'一覧(配布用)'!B38</f>
        <v>みどりの食料システム戦略推進交付金
（みどりの事業活動を⽀える体制整備）</v>
      </c>
    </row>
    <row r="38" spans="1:4" ht="24.95" customHeight="1">
      <c r="A38" s="9"/>
      <c r="B38" s="9"/>
      <c r="C38" s="30">
        <f>'一覧(配布用)'!A39</f>
        <v>37</v>
      </c>
      <c r="D38" s="32" t="str">
        <f>'一覧(配布用)'!B39</f>
        <v>環境保全型農業直接支援対策交付金</v>
      </c>
    </row>
    <row r="39" spans="1:4" ht="24.95" customHeight="1">
      <c r="A39" s="9"/>
      <c r="B39" s="9" t="s">
        <v>57</v>
      </c>
      <c r="C39" s="30">
        <f>'一覧(配布用)'!A40</f>
        <v>38</v>
      </c>
      <c r="D39" s="32" t="str">
        <f>'一覧(配布用)'!B40</f>
        <v>中山間地域等直接支払交付金</v>
      </c>
    </row>
    <row r="40" spans="1:4" ht="24.95" customHeight="1">
      <c r="A40" s="9"/>
      <c r="B40" s="9"/>
      <c r="C40" s="30">
        <f>'一覧(配布用)'!A41</f>
        <v>39</v>
      </c>
      <c r="D40" s="32" t="str">
        <f>'一覧(配布用)'!B41</f>
        <v>農空間多面的機能支払事業</v>
      </c>
    </row>
    <row r="41" spans="1:4" ht="37.5">
      <c r="A41" s="9"/>
      <c r="B41" s="20" t="s">
        <v>225</v>
      </c>
      <c r="C41" s="30">
        <f>'一覧(配布用)'!A42</f>
        <v>40</v>
      </c>
      <c r="D41" s="32" t="str">
        <f>'一覧(配布用)'!B42</f>
        <v>農作物鳥獣被害防止対策事業</v>
      </c>
    </row>
    <row r="42" spans="1:4" ht="24.95" customHeight="1">
      <c r="A42" s="9" t="s">
        <v>355</v>
      </c>
      <c r="B42" s="21" t="s">
        <v>198</v>
      </c>
      <c r="C42" s="30">
        <f>'一覧(配布用)'!A43</f>
        <v>41</v>
      </c>
      <c r="D42" s="32" t="str">
        <f>'一覧(配布用)'!B43</f>
        <v>水田活用の直接支払交付金(経営所得安定対策等）</v>
      </c>
    </row>
    <row r="43" spans="1:4" ht="24.95" customHeight="1">
      <c r="A43" s="9"/>
      <c r="B43" s="20" t="s">
        <v>143</v>
      </c>
      <c r="C43" s="30">
        <f>'一覧(配布用)'!A44</f>
        <v>42</v>
      </c>
      <c r="D43" s="32" t="str">
        <f>'一覧(配布用)'!B44</f>
        <v>ジャパンフラワー強化プロジェクト推進（持続的生産強化対策事業）</v>
      </c>
    </row>
    <row r="44" spans="1:4" ht="24.95" customHeight="1">
      <c r="A44" s="9"/>
      <c r="B44" s="19" t="s">
        <v>235</v>
      </c>
      <c r="C44" s="30">
        <f>'一覧(配布用)'!A45</f>
        <v>43</v>
      </c>
      <c r="D44" s="32" t="str">
        <f>'一覧(配布用)'!B45</f>
        <v>果樹型トレーニングファーム推進条件整備事業（果樹農業生産力増強総合対策）</v>
      </c>
    </row>
    <row r="45" spans="1:4" ht="24.95" customHeight="1">
      <c r="A45" s="9" t="s">
        <v>356</v>
      </c>
      <c r="B45" s="9" t="s">
        <v>227</v>
      </c>
      <c r="C45" s="30">
        <f>'一覧(配布用)'!A46</f>
        <v>44</v>
      </c>
      <c r="D45" s="32" t="str">
        <f>'一覧(配布用)'!B46</f>
        <v>農山漁村振興交付金のうち地域資源活用価値創出整備事業（農福連携型）※直採事業</v>
      </c>
    </row>
    <row r="46" spans="1:4" ht="24.95" customHeight="1">
      <c r="A46" s="9" t="s">
        <v>359</v>
      </c>
      <c r="B46" s="16" t="s">
        <v>360</v>
      </c>
      <c r="C46" s="30">
        <f>'一覧(配布用)'!A47</f>
        <v>45</v>
      </c>
      <c r="D46" s="32" t="str">
        <f>'一覧(配布用)'!B47</f>
        <v>農空間多面的機能支払事業</v>
      </c>
    </row>
    <row r="47" spans="1:4" ht="24.95" customHeight="1">
      <c r="A47" s="9"/>
      <c r="B47" s="22"/>
      <c r="C47" s="30">
        <f>'一覧(配布用)'!A48</f>
        <v>46</v>
      </c>
      <c r="D47" s="32" t="str">
        <f>'一覧(配布用)'!B48</f>
        <v>遊休農地解消対策事業（農地集積・集約化等対策事業）</v>
      </c>
    </row>
    <row r="48" spans="1:4" ht="24.95" customHeight="1">
      <c r="A48" s="9"/>
      <c r="B48" s="22"/>
      <c r="C48" s="30">
        <f>'一覧(配布用)'!A49</f>
        <v>47</v>
      </c>
      <c r="D48" s="32" t="str">
        <f>'一覧(配布用)'!B49</f>
        <v>最適土地利用総合対策（農山漁村振興交付金）</v>
      </c>
    </row>
    <row r="49" spans="1:4" ht="24.95" customHeight="1">
      <c r="A49" s="9"/>
      <c r="B49" s="22"/>
      <c r="C49" s="30">
        <f>'一覧(配布用)'!A50</f>
        <v>48</v>
      </c>
      <c r="D49" s="32" t="str">
        <f>'一覧(配布用)'!B50</f>
        <v xml:space="preserve">
荒廃農地再生支援事業（荒廃農地再生事業）
※新設</v>
      </c>
    </row>
    <row r="50" spans="1:4" ht="24.95" customHeight="1">
      <c r="A50" s="9"/>
      <c r="B50" s="22"/>
      <c r="C50" s="30">
        <f>'一覧(配布用)'!A51</f>
        <v>49</v>
      </c>
      <c r="D50" s="32" t="str">
        <f>'一覧(配布用)'!B51</f>
        <v>荒廃農地再生推進事業
（再生推進事業）
※新設</v>
      </c>
    </row>
    <row r="51" spans="1:4" ht="24.95" customHeight="1">
      <c r="A51" s="9"/>
      <c r="B51" s="23"/>
      <c r="C51" s="30">
        <f>'一覧(配布用)'!A52</f>
        <v>50</v>
      </c>
      <c r="D51" s="32" t="str">
        <f>'一覧(配布用)'!B52</f>
        <v>大阪府棚田・ふるさと保全事業（大阪府みどりの基金（棚田・ふるさと保全事業分））</v>
      </c>
    </row>
    <row r="52" spans="1:4" ht="24.95" customHeight="1">
      <c r="A52" s="9"/>
      <c r="B52" s="24" t="s">
        <v>362</v>
      </c>
      <c r="C52" s="30">
        <f>'一覧(配布用)'!A53</f>
        <v>51</v>
      </c>
      <c r="D52" s="32" t="str">
        <f>'一覧(配布用)'!B53</f>
        <v>大区画化等加速化支援事業</v>
      </c>
    </row>
    <row r="53" spans="1:4" ht="24.95" customHeight="1">
      <c r="A53" s="9"/>
      <c r="B53" s="25"/>
      <c r="C53" s="30">
        <f>'一覧(配布用)'!A54</f>
        <v>52</v>
      </c>
      <c r="D53" s="32" t="str">
        <f>'一覧(配布用)'!B54</f>
        <v>農山漁村地域整備交付金
（農地整備事業）</v>
      </c>
    </row>
    <row r="54" spans="1:4" ht="24.95" customHeight="1">
      <c r="A54" s="9"/>
      <c r="B54" s="25"/>
      <c r="C54" s="30">
        <f>'一覧(配布用)'!A55</f>
        <v>53</v>
      </c>
      <c r="D54" s="32" t="str">
        <f>'一覧(配布用)'!B55</f>
        <v>農地中間管理機構関連農地整備事業</v>
      </c>
    </row>
    <row r="55" spans="1:4" ht="24.95" customHeight="1">
      <c r="A55" s="9"/>
      <c r="B55" s="25"/>
      <c r="C55" s="30">
        <f>'一覧(配布用)'!A57</f>
        <v>54</v>
      </c>
      <c r="D55" s="32" t="str">
        <f>'一覧(配布用)'!B57</f>
        <v>農業競争力強化農地整備事業
（農業基盤整備促進事業）</v>
      </c>
    </row>
    <row r="56" spans="1:4" ht="24.95" customHeight="1">
      <c r="A56" s="9"/>
      <c r="B56" s="25"/>
      <c r="C56" s="30">
        <f>'一覧(配布用)'!A58</f>
        <v>55</v>
      </c>
      <c r="D56" s="32" t="str">
        <f>'一覧(配布用)'!B58</f>
        <v>農地耕作条件改善事業</v>
      </c>
    </row>
    <row r="57" spans="1:4" ht="24.95" customHeight="1">
      <c r="A57" s="9"/>
      <c r="B57" s="26"/>
      <c r="C57" s="30">
        <f>'一覧(配布用)'!A60</f>
        <v>56</v>
      </c>
      <c r="D57" s="32" t="str">
        <f>'一覧(配布用)'!B60</f>
        <v>農地耕作条件改善事業
（実施計画策定）</v>
      </c>
    </row>
    <row r="58" spans="1:4" ht="24.95" customHeight="1">
      <c r="A58" s="9"/>
      <c r="B58" s="27" t="s">
        <v>352</v>
      </c>
      <c r="C58" s="30">
        <f>'一覧(配布用)'!A61</f>
        <v>57</v>
      </c>
      <c r="D58" s="32" t="str">
        <f>'一覧(配布用)'!B61</f>
        <v>水利施設等保全高度化事業
（簡易整備型）</v>
      </c>
    </row>
    <row r="59" spans="1:4" ht="24.95" customHeight="1">
      <c r="A59" s="9"/>
      <c r="B59" s="27"/>
      <c r="C59" s="30">
        <f>'一覧(配布用)'!A63</f>
        <v>58</v>
      </c>
      <c r="D59" s="32" t="str">
        <f>'一覧(配布用)'!B63</f>
        <v>水利施設等保全高度化事業
（実施計画策定）</v>
      </c>
    </row>
    <row r="60" spans="1:4" ht="24.95" customHeight="1">
      <c r="A60" s="9"/>
      <c r="B60" s="27"/>
      <c r="C60" s="30">
        <f>'一覧(配布用)'!A64</f>
        <v>59</v>
      </c>
      <c r="D60" s="32" t="str">
        <f>'一覧(配布用)'!B64</f>
        <v>農業水路等長寿命化・防災減災事業</v>
      </c>
    </row>
    <row r="61" spans="1:4" ht="24.95" customHeight="1">
      <c r="A61" s="9"/>
      <c r="B61" s="27"/>
      <c r="C61" s="30">
        <f>'一覧(配布用)'!A66</f>
        <v>60</v>
      </c>
      <c r="D61" s="32" t="str">
        <f>'一覧(配布用)'!B66</f>
        <v>農業水路等長寿命化・防災減災事業</v>
      </c>
    </row>
    <row r="62" spans="1:4" ht="24.95" customHeight="1">
      <c r="A62" s="9"/>
      <c r="B62" s="27"/>
      <c r="C62" s="30">
        <f>'一覧(配布用)'!A67</f>
        <v>61</v>
      </c>
      <c r="D62" s="32" t="str">
        <f>'一覧(配布用)'!B67</f>
        <v>農村地域防災減災事業
（ため池整備事業）　一般整備型</v>
      </c>
    </row>
    <row r="63" spans="1:4" ht="24.95" customHeight="1">
      <c r="A63" s="9"/>
      <c r="B63" s="27"/>
      <c r="C63" s="30">
        <f>'一覧(配布用)'!A69</f>
        <v>62</v>
      </c>
      <c r="D63" s="32" t="str">
        <f>'一覧(配布用)'!B69</f>
        <v>農業水路等長寿命化・防災減災事業
（ため池整備事業）</v>
      </c>
    </row>
    <row r="64" spans="1:4" ht="24.95" customHeight="1">
      <c r="A64" s="9"/>
      <c r="B64" s="27"/>
      <c r="C64" s="30">
        <f>'一覧(配布用)'!A71</f>
        <v>63</v>
      </c>
      <c r="D64" s="32" t="str">
        <f>'一覧(配布用)'!B71</f>
        <v>農村地域防災減災事業
（用排水路整備事業）</v>
      </c>
    </row>
    <row r="65" spans="1:13" ht="24.95" customHeight="1">
      <c r="A65" s="9"/>
      <c r="B65" s="27"/>
      <c r="C65" s="30">
        <f>'一覧(配布用)'!A72</f>
        <v>64</v>
      </c>
      <c r="D65" s="32" t="str">
        <f>'一覧(配布用)'!B72</f>
        <v>農業水路等長寿命化・防災減災事業
（用排水路整備事業）</v>
      </c>
    </row>
    <row r="66" spans="1:13" ht="24.95" customHeight="1">
      <c r="A66" s="9"/>
      <c r="B66" s="27" t="s">
        <v>349</v>
      </c>
      <c r="C66" s="30">
        <f>'一覧(配布用)'!A73</f>
        <v>65</v>
      </c>
      <c r="D66" s="32" t="str">
        <f>'一覧(配布用)'!B73</f>
        <v>農空間保全地域整備事業
（農空間をまもろう事業）
※府単独事業</v>
      </c>
    </row>
    <row r="67" spans="1:13" ht="24.95" customHeight="1">
      <c r="A67" s="9"/>
      <c r="B67" s="27"/>
      <c r="C67" s="30">
        <f>'一覧(配布用)'!A74</f>
        <v>66</v>
      </c>
      <c r="D67" s="32" t="str">
        <f>'一覧(配布用)'!B74</f>
        <v>農空間保全地域整備事業
（農空間を活かそう事業）
※府単独事業</v>
      </c>
    </row>
    <row r="68" spans="1:13" ht="24.95" customHeight="1">
      <c r="A68" s="9"/>
      <c r="B68" s="27"/>
      <c r="C68" s="30">
        <f>'一覧(配布用)'!A75</f>
        <v>67</v>
      </c>
      <c r="D68" s="32" t="str">
        <f>'一覧(配布用)'!B75</f>
        <v>農空間保全地域整備事業
（農空間を活かそう事業）
（企業参入支援）
※府単独事業</v>
      </c>
    </row>
    <row r="69" spans="1:13" ht="24.95" customHeight="1">
      <c r="A69" s="9"/>
      <c r="B69" s="27"/>
      <c r="C69" s="30">
        <f>'一覧(配布用)'!A76</f>
        <v>68</v>
      </c>
      <c r="D69" s="32" t="str">
        <f>'一覧(配布用)'!B76</f>
        <v>農空間保全地域整備事業
（農空間を活かそう事業）
（農のある暮らし）
※府単独事業</v>
      </c>
    </row>
    <row r="70" spans="1:13" ht="24.95" customHeight="1">
      <c r="A70" s="9"/>
      <c r="B70" s="27"/>
      <c r="C70" s="30">
        <f>'一覧(配布用)'!A77</f>
        <v>69</v>
      </c>
      <c r="D70" s="32" t="str">
        <f>'一覧(配布用)'!B77</f>
        <v>農空間保全地域整備事業
（農空間づくりプラン事業）
※府単独事業</v>
      </c>
    </row>
    <row r="71" spans="1:13" ht="24.95" customHeight="1">
      <c r="A71" s="9"/>
      <c r="B71" s="27"/>
      <c r="C71" s="30">
        <f>'一覧(配布用)'!A78</f>
        <v>70</v>
      </c>
      <c r="D71" s="32" t="str">
        <f>'一覧(配布用)'!B78</f>
        <v>農空間保全地域整備事業
（安全・安心な農空間事業）
※府単独事業</v>
      </c>
    </row>
    <row r="72" spans="1:13" ht="24.95" customHeight="1">
      <c r="A72" s="1" t="s">
        <v>357</v>
      </c>
      <c r="C72" s="2"/>
    </row>
    <row r="73" spans="1:13" s="4" customFormat="1" ht="20.45" customHeight="1">
      <c r="C73" s="31"/>
      <c r="D73" s="31"/>
      <c r="E73" s="31"/>
      <c r="F73" s="31"/>
      <c r="G73" s="31"/>
      <c r="H73" s="33"/>
      <c r="I73" s="33"/>
      <c r="J73" s="33"/>
      <c r="K73" s="33"/>
      <c r="L73" s="33"/>
      <c r="M73" s="35"/>
    </row>
    <row r="74" spans="1:13" s="4" customFormat="1" ht="20.45" customHeight="1">
      <c r="A74" s="12" t="s">
        <v>315</v>
      </c>
      <c r="C74" s="31"/>
      <c r="D74" s="31"/>
      <c r="E74" s="31"/>
      <c r="F74" s="31"/>
      <c r="G74" s="31"/>
      <c r="H74" s="33"/>
      <c r="I74" s="33"/>
      <c r="J74" s="33"/>
      <c r="K74" s="33"/>
      <c r="L74" s="33"/>
      <c r="M74" s="35"/>
    </row>
    <row r="75" spans="1:13" s="4" customFormat="1" ht="57" customHeight="1">
      <c r="A75" s="13" t="s">
        <v>401</v>
      </c>
      <c r="B75" s="13"/>
      <c r="C75" s="13"/>
      <c r="D75" s="13"/>
      <c r="G75" s="29"/>
      <c r="H75" s="34"/>
      <c r="I75" s="34"/>
      <c r="J75" s="34"/>
      <c r="K75" s="34"/>
      <c r="L75" s="34"/>
      <c r="M75" s="29"/>
    </row>
    <row r="76" spans="1:13" s="4" customFormat="1" ht="57" customHeight="1">
      <c r="A76" s="14" t="s">
        <v>90</v>
      </c>
      <c r="B76" s="28"/>
      <c r="C76" s="28"/>
      <c r="D76" s="28"/>
      <c r="G76" s="29"/>
      <c r="H76" s="34"/>
      <c r="I76" s="34"/>
      <c r="J76" s="34"/>
      <c r="K76" s="34"/>
      <c r="L76" s="34"/>
      <c r="M76" s="29"/>
    </row>
    <row r="77" spans="1:13" s="4" customFormat="1" ht="57" customHeight="1">
      <c r="A77" s="13" t="s">
        <v>184</v>
      </c>
      <c r="B77" s="13"/>
      <c r="C77" s="13"/>
      <c r="D77" s="13"/>
      <c r="G77" s="29"/>
      <c r="H77" s="34"/>
      <c r="I77" s="34"/>
      <c r="J77" s="34"/>
      <c r="K77" s="34"/>
      <c r="L77" s="34"/>
      <c r="M77" s="29"/>
    </row>
    <row r="78" spans="1:13" s="4" customFormat="1">
      <c r="A78" s="15" t="s">
        <v>99</v>
      </c>
      <c r="B78" s="29"/>
      <c r="C78" s="29"/>
      <c r="D78" s="29"/>
      <c r="E78" s="29"/>
      <c r="G78" s="29"/>
      <c r="H78" s="34"/>
      <c r="I78" s="34"/>
      <c r="J78" s="34"/>
      <c r="K78" s="34"/>
      <c r="L78" s="34"/>
      <c r="M78" s="29"/>
    </row>
    <row r="79" spans="1:13" s="4" customFormat="1" ht="13.5">
      <c r="B79" s="29"/>
      <c r="C79" s="29"/>
      <c r="D79" s="29"/>
      <c r="E79" s="29"/>
      <c r="G79" s="29"/>
      <c r="H79" s="34"/>
      <c r="I79" s="34"/>
      <c r="J79" s="34"/>
      <c r="K79" s="34"/>
      <c r="L79" s="34"/>
      <c r="M79" s="29"/>
    </row>
    <row r="80" spans="1:13" ht="24.95" customHeight="1">
      <c r="C80" s="2"/>
    </row>
  </sheetData>
  <mergeCells count="21">
    <mergeCell ref="A75:D75"/>
    <mergeCell ref="A77:D77"/>
    <mergeCell ref="B3:B7"/>
    <mergeCell ref="B8:B9"/>
    <mergeCell ref="A10:A13"/>
    <mergeCell ref="B10:B13"/>
    <mergeCell ref="B14:B19"/>
    <mergeCell ref="B23:B24"/>
    <mergeCell ref="A27:A30"/>
    <mergeCell ref="B27:B30"/>
    <mergeCell ref="B39:B40"/>
    <mergeCell ref="A42:A44"/>
    <mergeCell ref="B46:B51"/>
    <mergeCell ref="B52:B57"/>
    <mergeCell ref="B66:B71"/>
    <mergeCell ref="A3:A9"/>
    <mergeCell ref="A14:A26"/>
    <mergeCell ref="A31:A41"/>
    <mergeCell ref="B31:B38"/>
    <mergeCell ref="A46:A71"/>
    <mergeCell ref="B58:B65"/>
  </mergeCells>
  <phoneticPr fontId="1"/>
  <hyperlinks>
    <hyperlink ref="A76" r:id="rId1"/>
    <hyperlink ref="A78" r:id="rId2"/>
  </hyperlinks>
  <printOptions horizontalCentered="1"/>
  <pageMargins left="0.23622047244094491" right="0.23622047244094491" top="0.74803149606299213" bottom="0.74803149606299213" header="0.31496062992125984" footer="0.31496062992125984"/>
  <pageSetup paperSize="9" scale="64" fitToWidth="1" fitToHeight="0" orientation="portrait" usePrinterDefaults="1" r:id="rId3"/>
  <headerFooter>
    <firstHeader>&amp;R&amp;"BIZ UDPゴシック,標準"&amp;18資料⑤　&amp;"-,標準"&amp;11　</firstHeader>
  </headerFooter>
  <rowBreaks count="1" manualBreakCount="1">
    <brk id="41" max="3"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N80"/>
  <sheetViews>
    <sheetView tabSelected="1" view="pageBreakPreview" zoomScale="70" zoomScaleNormal="70" zoomScaleSheetLayoutView="70" workbookViewId="0">
      <pane xSplit="4" topLeftCell="E1" activePane="topRight" state="frozen"/>
      <selection pane="topRight" activeCell="D5" sqref="D5"/>
    </sheetView>
  </sheetViews>
  <sheetFormatPr defaultColWidth="9" defaultRowHeight="13.5"/>
  <cols>
    <col min="1" max="1" width="9.375" style="36" customWidth="1"/>
    <col min="2" max="2" width="55.875" style="37" customWidth="1"/>
    <col min="3" max="3" width="33.875" style="37" hidden="1" customWidth="1" outlineLevel="1"/>
    <col min="4" max="4" width="25.875" style="37" hidden="1" customWidth="1" outlineLevel="1"/>
    <col min="5" max="5" width="67.875" style="37" customWidth="1" collapsed="1"/>
    <col min="6" max="6" width="103.125" style="36" customWidth="1"/>
    <col min="7" max="7" width="25.125" style="37" customWidth="1"/>
    <col min="8" max="8" width="21.875" style="38" customWidth="1"/>
    <col min="9" max="11" width="10.875" style="38" customWidth="1"/>
    <col min="12" max="12" width="11.625" style="38" customWidth="1"/>
    <col min="13" max="13" width="15.625" style="36" customWidth="1"/>
    <col min="14" max="16384" width="9" style="36"/>
  </cols>
  <sheetData>
    <row r="1" spans="1:14" ht="20.100000000000001" customHeight="1">
      <c r="A1" s="41" t="s">
        <v>205</v>
      </c>
      <c r="B1" s="41" t="s">
        <v>213</v>
      </c>
      <c r="C1" s="55"/>
      <c r="D1" s="55"/>
      <c r="E1" s="41" t="s">
        <v>4</v>
      </c>
      <c r="F1" s="41" t="s">
        <v>5</v>
      </c>
      <c r="G1" s="70" t="s">
        <v>369</v>
      </c>
      <c r="H1" s="41" t="s">
        <v>13</v>
      </c>
      <c r="I1" s="41" t="s">
        <v>14</v>
      </c>
      <c r="J1" s="41"/>
      <c r="K1" s="41"/>
      <c r="L1" s="41"/>
      <c r="M1" s="79" t="s">
        <v>168</v>
      </c>
    </row>
    <row r="2" spans="1:14" ht="20.100000000000001" customHeight="1">
      <c r="A2" s="41"/>
      <c r="B2" s="41"/>
      <c r="C2" s="41" t="s">
        <v>11</v>
      </c>
      <c r="D2" s="41" t="s">
        <v>1</v>
      </c>
      <c r="E2" s="41"/>
      <c r="F2" s="41"/>
      <c r="G2" s="41"/>
      <c r="H2" s="41"/>
      <c r="I2" s="41" t="s">
        <v>10</v>
      </c>
      <c r="J2" s="41" t="s">
        <v>17</v>
      </c>
      <c r="K2" s="41" t="s">
        <v>20</v>
      </c>
      <c r="L2" s="41" t="s">
        <v>157</v>
      </c>
      <c r="M2" s="79"/>
    </row>
    <row r="3" spans="1:14" ht="206.45" customHeight="1">
      <c r="A3" s="42">
        <v>1</v>
      </c>
      <c r="B3" s="47" t="s">
        <v>110</v>
      </c>
      <c r="C3" s="56" t="s">
        <v>110</v>
      </c>
      <c r="D3" s="47"/>
      <c r="E3" s="56" t="s">
        <v>346</v>
      </c>
      <c r="F3" s="56" t="s">
        <v>347</v>
      </c>
      <c r="G3" s="71" t="s">
        <v>348</v>
      </c>
      <c r="H3" s="56" t="s">
        <v>103</v>
      </c>
      <c r="I3" s="42">
        <v>100</v>
      </c>
      <c r="J3" s="42">
        <v>0</v>
      </c>
      <c r="K3" s="42">
        <v>0</v>
      </c>
      <c r="L3" s="42">
        <v>0</v>
      </c>
      <c r="M3" s="74" t="s">
        <v>147</v>
      </c>
    </row>
    <row r="4" spans="1:14" ht="65.099999999999994" customHeight="1">
      <c r="A4" s="43">
        <f t="shared" ref="A4:A55" si="0">A3+1</f>
        <v>2</v>
      </c>
      <c r="B4" s="47" t="s">
        <v>135</v>
      </c>
      <c r="C4" s="56" t="s">
        <v>135</v>
      </c>
      <c r="D4" s="60" t="s">
        <v>132</v>
      </c>
      <c r="E4" s="56" t="s">
        <v>210</v>
      </c>
      <c r="F4" s="56" t="s">
        <v>136</v>
      </c>
      <c r="G4" s="56" t="s">
        <v>42</v>
      </c>
      <c r="H4" s="73" t="s">
        <v>87</v>
      </c>
      <c r="I4" s="42">
        <v>100</v>
      </c>
      <c r="J4" s="42">
        <v>0</v>
      </c>
      <c r="K4" s="42">
        <v>0</v>
      </c>
      <c r="L4" s="42">
        <v>0</v>
      </c>
      <c r="M4" s="80" t="s">
        <v>411</v>
      </c>
    </row>
    <row r="5" spans="1:14" ht="65.099999999999994" customHeight="1">
      <c r="A5" s="43">
        <f t="shared" si="0"/>
        <v>3</v>
      </c>
      <c r="B5" s="47" t="s">
        <v>109</v>
      </c>
      <c r="C5" s="56" t="s">
        <v>109</v>
      </c>
      <c r="D5" s="60" t="s">
        <v>132</v>
      </c>
      <c r="E5" s="56" t="s">
        <v>211</v>
      </c>
      <c r="F5" s="56" t="s">
        <v>138</v>
      </c>
      <c r="G5" s="56" t="s">
        <v>121</v>
      </c>
      <c r="H5" s="73" t="s">
        <v>87</v>
      </c>
      <c r="I5" s="42">
        <v>100</v>
      </c>
      <c r="J5" s="42">
        <v>0</v>
      </c>
      <c r="K5" s="42">
        <v>0</v>
      </c>
      <c r="L5" s="42">
        <v>0</v>
      </c>
      <c r="M5" s="80" t="s">
        <v>411</v>
      </c>
    </row>
    <row r="6" spans="1:14" ht="65.099999999999994" customHeight="1">
      <c r="A6" s="43">
        <f t="shared" si="0"/>
        <v>4</v>
      </c>
      <c r="B6" s="47" t="s">
        <v>165</v>
      </c>
      <c r="C6" s="56" t="s">
        <v>165</v>
      </c>
      <c r="D6" s="61" t="s">
        <v>162</v>
      </c>
      <c r="E6" s="56" t="s">
        <v>163</v>
      </c>
      <c r="F6" s="56" t="s">
        <v>166</v>
      </c>
      <c r="G6" s="56" t="s">
        <v>17</v>
      </c>
      <c r="H6" s="73" t="s">
        <v>87</v>
      </c>
      <c r="I6" s="42">
        <v>50</v>
      </c>
      <c r="J6" s="42">
        <v>50</v>
      </c>
      <c r="K6" s="42">
        <v>0</v>
      </c>
      <c r="L6" s="42">
        <v>0</v>
      </c>
      <c r="M6" s="81" t="s">
        <v>206</v>
      </c>
    </row>
    <row r="7" spans="1:14" ht="65.099999999999994" customHeight="1">
      <c r="A7" s="43">
        <f t="shared" si="0"/>
        <v>5</v>
      </c>
      <c r="B7" s="47" t="s">
        <v>365</v>
      </c>
      <c r="C7" s="56" t="s">
        <v>87</v>
      </c>
      <c r="D7" s="61" t="s">
        <v>37</v>
      </c>
      <c r="E7" s="56" t="s">
        <v>167</v>
      </c>
      <c r="F7" s="56" t="s">
        <v>146</v>
      </c>
      <c r="G7" s="56" t="s">
        <v>172</v>
      </c>
      <c r="H7" s="73" t="s">
        <v>87</v>
      </c>
      <c r="I7" s="42">
        <v>0</v>
      </c>
      <c r="J7" s="42">
        <v>10</v>
      </c>
      <c r="K7" s="42">
        <v>0</v>
      </c>
      <c r="L7" s="42" t="s">
        <v>169</v>
      </c>
      <c r="M7" s="81" t="s">
        <v>403</v>
      </c>
    </row>
    <row r="8" spans="1:14" ht="65.099999999999994" customHeight="1">
      <c r="A8" s="43">
        <f t="shared" si="0"/>
        <v>6</v>
      </c>
      <c r="B8" s="47" t="s">
        <v>335</v>
      </c>
      <c r="C8" s="56" t="s">
        <v>87</v>
      </c>
      <c r="D8" s="56" t="s">
        <v>159</v>
      </c>
      <c r="E8" s="56" t="s">
        <v>160</v>
      </c>
      <c r="F8" s="56" t="s">
        <v>75</v>
      </c>
      <c r="G8" s="56" t="s">
        <v>172</v>
      </c>
      <c r="H8" s="73" t="s">
        <v>87</v>
      </c>
      <c r="I8" s="42">
        <v>0</v>
      </c>
      <c r="J8" s="42">
        <v>40</v>
      </c>
      <c r="K8" s="42">
        <v>0</v>
      </c>
      <c r="L8" s="42" t="s">
        <v>173</v>
      </c>
      <c r="M8" s="74" t="s">
        <v>147</v>
      </c>
    </row>
    <row r="9" spans="1:14" ht="65.099999999999994" customHeight="1">
      <c r="A9" s="43">
        <f t="shared" si="0"/>
        <v>7</v>
      </c>
      <c r="B9" s="47" t="s">
        <v>416</v>
      </c>
      <c r="C9" s="56"/>
      <c r="D9" s="56" t="s">
        <v>96</v>
      </c>
      <c r="E9" s="56" t="s">
        <v>309</v>
      </c>
      <c r="F9" s="56" t="s">
        <v>312</v>
      </c>
      <c r="G9" s="56" t="s">
        <v>310</v>
      </c>
      <c r="H9" s="56" t="s">
        <v>313</v>
      </c>
      <c r="I9" s="43" t="s">
        <v>307</v>
      </c>
      <c r="J9" s="42"/>
      <c r="K9" s="42"/>
      <c r="L9" s="42"/>
      <c r="M9" s="81" t="s">
        <v>417</v>
      </c>
    </row>
    <row r="10" spans="1:14" ht="155.1" customHeight="1">
      <c r="A10" s="43">
        <f t="shared" si="0"/>
        <v>8</v>
      </c>
      <c r="B10" s="48" t="s">
        <v>25</v>
      </c>
      <c r="C10" s="56" t="s">
        <v>87</v>
      </c>
      <c r="D10" s="61" t="s">
        <v>87</v>
      </c>
      <c r="E10" s="56" t="s">
        <v>385</v>
      </c>
      <c r="F10" s="67"/>
      <c r="G10" s="56" t="s">
        <v>291</v>
      </c>
      <c r="H10" s="43"/>
      <c r="I10" s="43" t="s">
        <v>244</v>
      </c>
      <c r="J10" s="42"/>
      <c r="K10" s="42"/>
      <c r="L10" s="42"/>
      <c r="M10" s="81" t="s">
        <v>421</v>
      </c>
      <c r="N10" s="83"/>
    </row>
    <row r="11" spans="1:14" ht="99.95" customHeight="1">
      <c r="A11" s="43">
        <f t="shared" si="0"/>
        <v>9</v>
      </c>
      <c r="B11" s="48" t="s">
        <v>418</v>
      </c>
      <c r="C11" s="56" t="s">
        <v>87</v>
      </c>
      <c r="D11" s="61" t="s">
        <v>87</v>
      </c>
      <c r="E11" s="56" t="s">
        <v>300</v>
      </c>
      <c r="F11" s="56" t="s">
        <v>293</v>
      </c>
      <c r="G11" s="56" t="s">
        <v>292</v>
      </c>
      <c r="H11" s="73"/>
      <c r="I11" s="42"/>
      <c r="J11" s="42"/>
      <c r="K11" s="42"/>
      <c r="L11" s="42"/>
      <c r="M11" s="81" t="s">
        <v>419</v>
      </c>
    </row>
    <row r="12" spans="1:14" ht="134.44999999999999" customHeight="1">
      <c r="A12" s="43">
        <f t="shared" si="0"/>
        <v>10</v>
      </c>
      <c r="B12" s="48" t="s">
        <v>303</v>
      </c>
      <c r="C12" s="56" t="s">
        <v>87</v>
      </c>
      <c r="D12" s="61" t="s">
        <v>87</v>
      </c>
      <c r="E12" s="56" t="s">
        <v>392</v>
      </c>
      <c r="F12" s="56" t="s">
        <v>232</v>
      </c>
      <c r="G12" s="56" t="s">
        <v>297</v>
      </c>
      <c r="H12" s="73"/>
      <c r="I12" s="42"/>
      <c r="J12" s="42"/>
      <c r="K12" s="42"/>
      <c r="L12" s="42"/>
      <c r="M12" s="81" t="s">
        <v>420</v>
      </c>
    </row>
    <row r="13" spans="1:14" ht="125.1" customHeight="1">
      <c r="A13" s="43">
        <f t="shared" si="0"/>
        <v>11</v>
      </c>
      <c r="B13" s="48" t="s">
        <v>305</v>
      </c>
      <c r="C13" s="56" t="s">
        <v>87</v>
      </c>
      <c r="D13" s="61" t="s">
        <v>87</v>
      </c>
      <c r="E13" s="56" t="s">
        <v>175</v>
      </c>
      <c r="F13" s="56" t="s">
        <v>295</v>
      </c>
      <c r="G13" s="56" t="s">
        <v>296</v>
      </c>
      <c r="H13" s="73"/>
      <c r="I13" s="42"/>
      <c r="J13" s="42"/>
      <c r="K13" s="42"/>
      <c r="L13" s="42"/>
      <c r="M13" s="81" t="s">
        <v>171</v>
      </c>
      <c r="N13" s="83"/>
    </row>
    <row r="14" spans="1:14" ht="64.5" customHeight="1">
      <c r="A14" s="43">
        <f t="shared" si="0"/>
        <v>12</v>
      </c>
      <c r="B14" s="48" t="s">
        <v>306</v>
      </c>
      <c r="C14" s="56" t="s">
        <v>87</v>
      </c>
      <c r="D14" s="61" t="s">
        <v>87</v>
      </c>
      <c r="E14" s="56" t="s">
        <v>113</v>
      </c>
      <c r="F14" s="56" t="s">
        <v>298</v>
      </c>
      <c r="G14" s="56" t="s">
        <v>299</v>
      </c>
      <c r="H14" s="73"/>
      <c r="I14" s="42"/>
      <c r="J14" s="42"/>
      <c r="K14" s="42"/>
      <c r="L14" s="42"/>
      <c r="M14" s="81" t="s">
        <v>171</v>
      </c>
      <c r="N14" s="83"/>
    </row>
    <row r="15" spans="1:14" ht="157.69999999999999" customHeight="1">
      <c r="A15" s="43">
        <f t="shared" si="0"/>
        <v>13</v>
      </c>
      <c r="B15" s="47" t="s">
        <v>129</v>
      </c>
      <c r="C15" s="56" t="s">
        <v>129</v>
      </c>
      <c r="D15" s="60" t="s">
        <v>131</v>
      </c>
      <c r="E15" s="56" t="s">
        <v>60</v>
      </c>
      <c r="F15" s="56" t="s">
        <v>156</v>
      </c>
      <c r="G15" s="56" t="s">
        <v>154</v>
      </c>
      <c r="H15" s="63" t="s">
        <v>12</v>
      </c>
      <c r="I15" s="42">
        <v>30</v>
      </c>
      <c r="J15" s="42">
        <v>0</v>
      </c>
      <c r="K15" s="42">
        <v>0</v>
      </c>
      <c r="L15" s="42">
        <v>70</v>
      </c>
      <c r="M15" s="81" t="s">
        <v>408</v>
      </c>
    </row>
    <row r="16" spans="1:14" ht="157.69999999999999" customHeight="1">
      <c r="A16" s="43">
        <f t="shared" si="0"/>
        <v>14</v>
      </c>
      <c r="B16" s="47" t="s">
        <v>192</v>
      </c>
      <c r="C16" s="56" t="s">
        <v>192</v>
      </c>
      <c r="D16" s="60" t="s">
        <v>131</v>
      </c>
      <c r="E16" s="56" t="s">
        <v>384</v>
      </c>
      <c r="F16" s="56" t="s">
        <v>289</v>
      </c>
      <c r="G16" s="56" t="s">
        <v>154</v>
      </c>
      <c r="H16" s="63" t="s">
        <v>12</v>
      </c>
      <c r="I16" s="42">
        <v>30</v>
      </c>
      <c r="J16" s="42">
        <v>0</v>
      </c>
      <c r="K16" s="42">
        <v>0</v>
      </c>
      <c r="L16" s="42">
        <v>70</v>
      </c>
      <c r="M16" s="80" t="s">
        <v>230</v>
      </c>
    </row>
    <row r="17" spans="1:13" ht="219.6" customHeight="1">
      <c r="A17" s="43">
        <f t="shared" si="0"/>
        <v>15</v>
      </c>
      <c r="B17" s="48" t="s">
        <v>428</v>
      </c>
      <c r="C17" s="56"/>
      <c r="D17" s="56" t="s">
        <v>242</v>
      </c>
      <c r="E17" s="56" t="s">
        <v>285</v>
      </c>
      <c r="F17" s="56" t="s">
        <v>308</v>
      </c>
      <c r="G17" s="56" t="s">
        <v>316</v>
      </c>
      <c r="H17" s="56" t="s">
        <v>243</v>
      </c>
      <c r="I17" s="42">
        <v>30</v>
      </c>
      <c r="J17" s="42">
        <v>0</v>
      </c>
      <c r="K17" s="42">
        <v>0</v>
      </c>
      <c r="L17" s="42">
        <v>70</v>
      </c>
      <c r="M17" s="80" t="s">
        <v>53</v>
      </c>
    </row>
    <row r="18" spans="1:13" ht="198" customHeight="1">
      <c r="A18" s="43">
        <f t="shared" si="0"/>
        <v>16</v>
      </c>
      <c r="B18" s="47" t="s">
        <v>115</v>
      </c>
      <c r="C18" s="56" t="s">
        <v>115</v>
      </c>
      <c r="D18" s="61" t="s">
        <v>105</v>
      </c>
      <c r="E18" s="56" t="s">
        <v>386</v>
      </c>
      <c r="F18" s="56" t="s">
        <v>50</v>
      </c>
      <c r="G18" s="56" t="s">
        <v>276</v>
      </c>
      <c r="H18" s="73" t="s">
        <v>87</v>
      </c>
      <c r="I18" s="42">
        <v>50</v>
      </c>
      <c r="J18" s="42">
        <v>25</v>
      </c>
      <c r="K18" s="42">
        <v>0</v>
      </c>
      <c r="L18" s="42">
        <v>25</v>
      </c>
      <c r="M18" s="80" t="s">
        <v>412</v>
      </c>
    </row>
    <row r="19" spans="1:13" ht="192" customHeight="1">
      <c r="A19" s="43">
        <f t="shared" si="0"/>
        <v>17</v>
      </c>
      <c r="B19" s="47" t="s">
        <v>18</v>
      </c>
      <c r="C19" s="56"/>
      <c r="D19" s="56" t="str">
        <f>'一覧(配布用)'!B21</f>
        <v>大阪農産物魅力向上・価値創造事業（観光農園等受入態勢整備事業）
※府単独事業</v>
      </c>
      <c r="E19" s="56" t="s">
        <v>221</v>
      </c>
      <c r="F19" s="56" t="s">
        <v>260</v>
      </c>
      <c r="G19" s="56" t="s">
        <v>368</v>
      </c>
      <c r="H19" s="56" t="s">
        <v>338</v>
      </c>
      <c r="I19" s="42">
        <v>50</v>
      </c>
      <c r="J19" s="42">
        <v>25</v>
      </c>
      <c r="K19" s="42">
        <v>0</v>
      </c>
      <c r="L19" s="42">
        <v>25</v>
      </c>
      <c r="M19" s="81" t="s">
        <v>412</v>
      </c>
    </row>
    <row r="20" spans="1:13" ht="165.95" customHeight="1">
      <c r="A20" s="43">
        <f t="shared" si="0"/>
        <v>18</v>
      </c>
      <c r="B20" s="48" t="s">
        <v>367</v>
      </c>
      <c r="C20" s="47" t="s">
        <v>56</v>
      </c>
      <c r="D20" s="62"/>
      <c r="E20" s="56" t="s">
        <v>64</v>
      </c>
      <c r="F20" s="56" t="s">
        <v>35</v>
      </c>
      <c r="G20" s="56" t="s">
        <v>237</v>
      </c>
      <c r="H20" s="56" t="s">
        <v>239</v>
      </c>
      <c r="I20" s="42">
        <v>50</v>
      </c>
      <c r="J20" s="42">
        <v>0</v>
      </c>
      <c r="K20" s="42"/>
      <c r="L20" s="42"/>
      <c r="M20" s="80" t="s">
        <v>409</v>
      </c>
    </row>
    <row r="21" spans="1:13" ht="120" customHeight="1">
      <c r="A21" s="43">
        <f t="shared" si="0"/>
        <v>19</v>
      </c>
      <c r="B21" s="47" t="s">
        <v>371</v>
      </c>
      <c r="C21" s="56" t="s">
        <v>87</v>
      </c>
      <c r="D21" s="56" t="s">
        <v>208</v>
      </c>
      <c r="E21" s="56" t="s">
        <v>209</v>
      </c>
      <c r="F21" s="56" t="s">
        <v>128</v>
      </c>
      <c r="G21" s="56" t="s">
        <v>402</v>
      </c>
      <c r="H21" s="73" t="s">
        <v>87</v>
      </c>
      <c r="I21" s="42">
        <v>0</v>
      </c>
      <c r="J21" s="42">
        <v>50</v>
      </c>
      <c r="K21" s="42">
        <v>0</v>
      </c>
      <c r="L21" s="42">
        <v>50</v>
      </c>
      <c r="M21" s="81" t="s">
        <v>23</v>
      </c>
    </row>
    <row r="22" spans="1:13" s="36" customFormat="1" ht="188.45" customHeight="1">
      <c r="A22" s="43">
        <f t="shared" si="0"/>
        <v>20</v>
      </c>
      <c r="B22" s="48" t="s">
        <v>328</v>
      </c>
      <c r="C22" s="56"/>
      <c r="D22" s="61"/>
      <c r="E22" s="56" t="s">
        <v>427</v>
      </c>
      <c r="F22" s="56" t="s">
        <v>429</v>
      </c>
      <c r="G22" s="56" t="s">
        <v>391</v>
      </c>
      <c r="H22" s="73" t="s">
        <v>87</v>
      </c>
      <c r="I22" s="42" t="s">
        <v>244</v>
      </c>
      <c r="J22" s="42"/>
      <c r="K22" s="42"/>
      <c r="L22" s="42"/>
      <c r="M22" s="80" t="s">
        <v>425</v>
      </c>
    </row>
    <row r="23" spans="1:13" ht="93" customHeight="1">
      <c r="A23" s="43">
        <f t="shared" si="0"/>
        <v>21</v>
      </c>
      <c r="B23" s="47" t="s">
        <v>363</v>
      </c>
      <c r="C23" s="42" t="s">
        <v>87</v>
      </c>
      <c r="D23" s="61" t="s">
        <v>112</v>
      </c>
      <c r="E23" s="56" t="s">
        <v>116</v>
      </c>
      <c r="F23" s="56" t="s">
        <v>153</v>
      </c>
      <c r="G23" s="56" t="s">
        <v>118</v>
      </c>
      <c r="H23" s="63" t="s">
        <v>114</v>
      </c>
      <c r="I23" s="42">
        <v>0</v>
      </c>
      <c r="J23" s="42">
        <v>33</v>
      </c>
      <c r="K23" s="42">
        <v>10</v>
      </c>
      <c r="L23" s="42">
        <v>57</v>
      </c>
      <c r="M23" s="80" t="s">
        <v>410</v>
      </c>
    </row>
    <row r="24" spans="1:13" ht="121.7" customHeight="1">
      <c r="A24" s="43">
        <f t="shared" si="0"/>
        <v>22</v>
      </c>
      <c r="B24" s="47" t="s">
        <v>373</v>
      </c>
      <c r="C24" s="56" t="s">
        <v>106</v>
      </c>
      <c r="D24" s="60" t="s">
        <v>131</v>
      </c>
      <c r="E24" s="56" t="s">
        <v>108</v>
      </c>
      <c r="F24" s="56" t="s">
        <v>188</v>
      </c>
      <c r="G24" s="56" t="s">
        <v>78</v>
      </c>
      <c r="H24" s="63" t="s">
        <v>46</v>
      </c>
      <c r="I24" s="42">
        <v>50</v>
      </c>
      <c r="J24" s="42">
        <v>0</v>
      </c>
      <c r="K24" s="42">
        <v>0</v>
      </c>
      <c r="L24" s="42">
        <v>50</v>
      </c>
      <c r="M24" s="80" t="s">
        <v>222</v>
      </c>
    </row>
    <row r="25" spans="1:13" ht="121.7" customHeight="1">
      <c r="A25" s="43">
        <f t="shared" si="0"/>
        <v>23</v>
      </c>
      <c r="B25" s="47" t="s">
        <v>55</v>
      </c>
      <c r="C25" s="56" t="s">
        <v>55</v>
      </c>
      <c r="D25" s="60" t="s">
        <v>131</v>
      </c>
      <c r="E25" s="56" t="s">
        <v>111</v>
      </c>
      <c r="F25" s="56" t="s">
        <v>191</v>
      </c>
      <c r="G25" s="56" t="s">
        <v>71</v>
      </c>
      <c r="H25" s="63" t="s">
        <v>46</v>
      </c>
      <c r="I25" s="42">
        <v>50</v>
      </c>
      <c r="J25" s="42">
        <v>0</v>
      </c>
      <c r="K25" s="42">
        <v>0</v>
      </c>
      <c r="L25" s="42">
        <v>50</v>
      </c>
      <c r="M25" s="81" t="s">
        <v>266</v>
      </c>
    </row>
    <row r="26" spans="1:13" ht="93" customHeight="1">
      <c r="A26" s="43">
        <f t="shared" si="0"/>
        <v>24</v>
      </c>
      <c r="B26" s="47" t="s">
        <v>372</v>
      </c>
      <c r="C26" s="56" t="s">
        <v>38</v>
      </c>
      <c r="D26" s="60" t="s">
        <v>131</v>
      </c>
      <c r="E26" s="56" t="s">
        <v>76</v>
      </c>
      <c r="F26" s="56" t="s">
        <v>125</v>
      </c>
      <c r="G26" s="56" t="s">
        <v>15</v>
      </c>
      <c r="H26" s="63" t="s">
        <v>46</v>
      </c>
      <c r="I26" s="42">
        <v>50</v>
      </c>
      <c r="J26" s="42">
        <v>0</v>
      </c>
      <c r="K26" s="42">
        <v>0</v>
      </c>
      <c r="L26" s="42">
        <v>50</v>
      </c>
      <c r="M26" s="80" t="s">
        <v>214</v>
      </c>
    </row>
    <row r="27" spans="1:13" ht="114">
      <c r="A27" s="43">
        <f t="shared" si="0"/>
        <v>25</v>
      </c>
      <c r="B27" s="48" t="s">
        <v>101</v>
      </c>
      <c r="C27" s="56"/>
      <c r="D27" s="56" t="s">
        <v>240</v>
      </c>
      <c r="E27" s="56" t="s">
        <v>394</v>
      </c>
      <c r="F27" s="56" t="s">
        <v>212</v>
      </c>
      <c r="G27" s="56" t="s">
        <v>318</v>
      </c>
      <c r="H27" s="56" t="s">
        <v>393</v>
      </c>
      <c r="I27" s="42">
        <v>50</v>
      </c>
      <c r="J27" s="42">
        <v>0</v>
      </c>
      <c r="K27" s="42">
        <v>50</v>
      </c>
      <c r="L27" s="42"/>
      <c r="M27" s="80" t="s">
        <v>150</v>
      </c>
    </row>
    <row r="28" spans="1:13" ht="65.099999999999994" customHeight="1">
      <c r="A28" s="43">
        <f t="shared" si="0"/>
        <v>26</v>
      </c>
      <c r="B28" s="47" t="s">
        <v>65</v>
      </c>
      <c r="C28" s="56" t="s">
        <v>65</v>
      </c>
      <c r="D28" s="60" t="s">
        <v>126</v>
      </c>
      <c r="E28" s="56" t="s">
        <v>127</v>
      </c>
      <c r="F28" s="56" t="s">
        <v>107</v>
      </c>
      <c r="G28" s="56" t="s">
        <v>95</v>
      </c>
      <c r="H28" s="73" t="s">
        <v>87</v>
      </c>
      <c r="I28" s="42">
        <v>50</v>
      </c>
      <c r="J28" s="42">
        <v>0</v>
      </c>
      <c r="K28" s="42">
        <v>0</v>
      </c>
      <c r="L28" s="42">
        <v>50</v>
      </c>
      <c r="M28" s="80" t="s">
        <v>258</v>
      </c>
    </row>
    <row r="29" spans="1:13" ht="100.5" customHeight="1">
      <c r="A29" s="43">
        <f t="shared" si="0"/>
        <v>27</v>
      </c>
      <c r="B29" s="47" t="s">
        <v>194</v>
      </c>
      <c r="C29" s="56" t="s">
        <v>194</v>
      </c>
      <c r="D29" s="60" t="s">
        <v>126</v>
      </c>
      <c r="E29" s="56" t="s">
        <v>133</v>
      </c>
      <c r="F29" s="56" t="s">
        <v>195</v>
      </c>
      <c r="G29" s="56" t="s">
        <v>59</v>
      </c>
      <c r="H29" s="63" t="s">
        <v>158</v>
      </c>
      <c r="I29" s="42">
        <v>50</v>
      </c>
      <c r="J29" s="42">
        <v>0</v>
      </c>
      <c r="K29" s="42">
        <v>0</v>
      </c>
      <c r="L29" s="42">
        <v>50</v>
      </c>
      <c r="M29" s="81" t="s">
        <v>119</v>
      </c>
    </row>
    <row r="30" spans="1:13" ht="67.7" customHeight="1">
      <c r="A30" s="43">
        <f t="shared" si="0"/>
        <v>28</v>
      </c>
      <c r="B30" s="47" t="s">
        <v>333</v>
      </c>
      <c r="C30" s="56" t="s">
        <v>196</v>
      </c>
      <c r="D30" s="60" t="s">
        <v>126</v>
      </c>
      <c r="E30" s="56" t="s">
        <v>197</v>
      </c>
      <c r="F30" s="56" t="s">
        <v>199</v>
      </c>
      <c r="G30" s="56" t="s">
        <v>200</v>
      </c>
      <c r="H30" s="63" t="s">
        <v>202</v>
      </c>
      <c r="I30" s="42">
        <v>0</v>
      </c>
      <c r="J30" s="42">
        <v>50</v>
      </c>
      <c r="K30" s="42">
        <v>0</v>
      </c>
      <c r="L30" s="42">
        <v>50</v>
      </c>
      <c r="M30" s="74" t="s">
        <v>147</v>
      </c>
    </row>
    <row r="31" spans="1:13" ht="112.35" customHeight="1">
      <c r="A31" s="43">
        <f t="shared" si="0"/>
        <v>29</v>
      </c>
      <c r="B31" s="48" t="s">
        <v>321</v>
      </c>
      <c r="C31" s="56"/>
      <c r="D31" s="60"/>
      <c r="E31" s="56" t="s">
        <v>226</v>
      </c>
      <c r="F31" s="56"/>
      <c r="G31" s="56"/>
      <c r="H31" s="63"/>
      <c r="I31" s="42"/>
      <c r="J31" s="42"/>
      <c r="K31" s="42"/>
      <c r="L31" s="42"/>
      <c r="M31" s="81" t="s">
        <v>161</v>
      </c>
    </row>
    <row r="32" spans="1:13" ht="42.75" customHeight="1">
      <c r="A32" s="43">
        <f t="shared" si="0"/>
        <v>30</v>
      </c>
      <c r="B32" s="48" t="s">
        <v>374</v>
      </c>
      <c r="C32" s="56" t="s">
        <v>89</v>
      </c>
      <c r="D32" s="60" t="s">
        <v>85</v>
      </c>
      <c r="E32" s="56" t="s">
        <v>93</v>
      </c>
      <c r="F32" s="56" t="s">
        <v>151</v>
      </c>
      <c r="G32" s="56" t="s">
        <v>88</v>
      </c>
      <c r="H32" s="73" t="s">
        <v>87</v>
      </c>
      <c r="I32" s="42">
        <v>50</v>
      </c>
      <c r="J32" s="42">
        <v>0</v>
      </c>
      <c r="K32" s="42">
        <v>0</v>
      </c>
      <c r="L32" s="42">
        <v>50</v>
      </c>
      <c r="M32" s="80" t="s">
        <v>323</v>
      </c>
    </row>
    <row r="33" spans="1:13" ht="75">
      <c r="A33" s="43">
        <f t="shared" si="0"/>
        <v>31</v>
      </c>
      <c r="B33" s="48" t="s">
        <v>375</v>
      </c>
      <c r="C33" s="56" t="s">
        <v>92</v>
      </c>
      <c r="D33" s="60" t="s">
        <v>85</v>
      </c>
      <c r="E33" s="56" t="s">
        <v>52</v>
      </c>
      <c r="F33" s="56" t="s">
        <v>152</v>
      </c>
      <c r="G33" s="56" t="s">
        <v>40</v>
      </c>
      <c r="H33" s="73" t="s">
        <v>87</v>
      </c>
      <c r="I33" s="42" t="s">
        <v>94</v>
      </c>
      <c r="J33" s="42">
        <v>0</v>
      </c>
      <c r="K33" s="42">
        <v>0</v>
      </c>
      <c r="L33" s="42" t="s">
        <v>36</v>
      </c>
      <c r="M33" s="80" t="s">
        <v>415</v>
      </c>
    </row>
    <row r="34" spans="1:13" ht="71.25" customHeight="1">
      <c r="A34" s="43">
        <f t="shared" si="0"/>
        <v>32</v>
      </c>
      <c r="B34" s="48" t="s">
        <v>376</v>
      </c>
      <c r="C34" s="56" t="s">
        <v>66</v>
      </c>
      <c r="D34" s="60" t="s">
        <v>85</v>
      </c>
      <c r="E34" s="56" t="s">
        <v>97</v>
      </c>
      <c r="F34" s="56" t="s">
        <v>9</v>
      </c>
      <c r="G34" s="56" t="s">
        <v>91</v>
      </c>
      <c r="H34" s="73" t="s">
        <v>87</v>
      </c>
      <c r="I34" s="42">
        <v>100</v>
      </c>
      <c r="J34" s="42">
        <v>0</v>
      </c>
      <c r="K34" s="42">
        <v>0</v>
      </c>
      <c r="L34" s="42">
        <v>0</v>
      </c>
      <c r="M34" s="81" t="s">
        <v>422</v>
      </c>
    </row>
    <row r="35" spans="1:13" ht="71.25" customHeight="1">
      <c r="A35" s="43">
        <f t="shared" si="0"/>
        <v>33</v>
      </c>
      <c r="B35" s="47" t="s">
        <v>27</v>
      </c>
      <c r="C35" s="56" t="s">
        <v>176</v>
      </c>
      <c r="D35" s="60" t="s">
        <v>85</v>
      </c>
      <c r="E35" s="56" t="s">
        <v>117</v>
      </c>
      <c r="F35" s="56" t="s">
        <v>178</v>
      </c>
      <c r="G35" s="56" t="s">
        <v>180</v>
      </c>
      <c r="H35" s="73" t="s">
        <v>87</v>
      </c>
      <c r="I35" s="42">
        <v>100</v>
      </c>
      <c r="J35" s="42">
        <v>0</v>
      </c>
      <c r="K35" s="42">
        <v>0</v>
      </c>
      <c r="L35" s="42">
        <v>0</v>
      </c>
      <c r="M35" s="81" t="s">
        <v>422</v>
      </c>
    </row>
    <row r="36" spans="1:13" ht="94.5" customHeight="1">
      <c r="A36" s="43">
        <f t="shared" si="0"/>
        <v>34</v>
      </c>
      <c r="B36" s="47" t="s">
        <v>377</v>
      </c>
      <c r="C36" s="56" t="s">
        <v>48</v>
      </c>
      <c r="D36" s="60" t="s">
        <v>85</v>
      </c>
      <c r="E36" s="56" t="s">
        <v>181</v>
      </c>
      <c r="F36" s="56" t="s">
        <v>387</v>
      </c>
      <c r="G36" s="56" t="s">
        <v>182</v>
      </c>
      <c r="H36" s="73" t="s">
        <v>87</v>
      </c>
      <c r="I36" s="42" t="s">
        <v>183</v>
      </c>
      <c r="J36" s="42">
        <v>0</v>
      </c>
      <c r="K36" s="42">
        <v>0</v>
      </c>
      <c r="L36" s="42" t="s">
        <v>185</v>
      </c>
      <c r="M36" s="81" t="s">
        <v>422</v>
      </c>
    </row>
    <row r="37" spans="1:13" ht="94.5" customHeight="1">
      <c r="A37" s="43">
        <f t="shared" si="0"/>
        <v>35</v>
      </c>
      <c r="B37" s="47" t="s">
        <v>388</v>
      </c>
      <c r="C37" s="56" t="s">
        <v>350</v>
      </c>
      <c r="D37" s="60" t="s">
        <v>85</v>
      </c>
      <c r="E37" s="56" t="s">
        <v>389</v>
      </c>
      <c r="F37" s="56" t="s">
        <v>186</v>
      </c>
      <c r="G37" s="56" t="s">
        <v>170</v>
      </c>
      <c r="H37" s="73" t="s">
        <v>87</v>
      </c>
      <c r="I37" s="42">
        <v>100</v>
      </c>
      <c r="J37" s="42">
        <v>0</v>
      </c>
      <c r="K37" s="42">
        <v>0</v>
      </c>
      <c r="L37" s="42">
        <v>0</v>
      </c>
      <c r="M37" s="81" t="s">
        <v>422</v>
      </c>
    </row>
    <row r="38" spans="1:13" ht="94.5" customHeight="1">
      <c r="A38" s="43">
        <f t="shared" si="0"/>
        <v>36</v>
      </c>
      <c r="B38" s="47" t="s">
        <v>351</v>
      </c>
      <c r="C38" s="56" t="s">
        <v>390</v>
      </c>
      <c r="D38" s="60" t="s">
        <v>85</v>
      </c>
      <c r="E38" s="56" t="s">
        <v>378</v>
      </c>
      <c r="F38" s="56" t="s">
        <v>86</v>
      </c>
      <c r="G38" s="56" t="s">
        <v>187</v>
      </c>
      <c r="H38" s="73" t="s">
        <v>87</v>
      </c>
      <c r="I38" s="42">
        <v>50</v>
      </c>
      <c r="J38" s="42">
        <v>0</v>
      </c>
      <c r="K38" s="42">
        <v>0</v>
      </c>
      <c r="L38" s="42">
        <v>50</v>
      </c>
      <c r="M38" s="81" t="s">
        <v>422</v>
      </c>
    </row>
    <row r="39" spans="1:13" ht="69.75" customHeight="1">
      <c r="A39" s="43">
        <f t="shared" si="0"/>
        <v>37</v>
      </c>
      <c r="B39" s="47" t="s">
        <v>43</v>
      </c>
      <c r="C39" s="56" t="s">
        <v>43</v>
      </c>
      <c r="D39" s="60" t="s">
        <v>85</v>
      </c>
      <c r="E39" s="56" t="s">
        <v>100</v>
      </c>
      <c r="F39" s="56" t="s">
        <v>207</v>
      </c>
      <c r="G39" s="56" t="s">
        <v>104</v>
      </c>
      <c r="H39" s="63" t="s">
        <v>46</v>
      </c>
      <c r="I39" s="42">
        <v>50</v>
      </c>
      <c r="J39" s="42">
        <v>25</v>
      </c>
      <c r="K39" s="42">
        <v>25</v>
      </c>
      <c r="L39" s="42">
        <v>0</v>
      </c>
      <c r="M39" s="80" t="s">
        <v>282</v>
      </c>
    </row>
    <row r="40" spans="1:13" ht="65.099999999999994" customHeight="1">
      <c r="A40" s="43">
        <f t="shared" si="0"/>
        <v>38</v>
      </c>
      <c r="B40" s="47" t="s">
        <v>142</v>
      </c>
      <c r="C40" s="56" t="s">
        <v>142</v>
      </c>
      <c r="D40" s="56" t="s">
        <v>139</v>
      </c>
      <c r="E40" s="56" t="s">
        <v>141</v>
      </c>
      <c r="F40" s="56" t="s">
        <v>149</v>
      </c>
      <c r="G40" s="56" t="s">
        <v>148</v>
      </c>
      <c r="H40" s="63" t="s">
        <v>145</v>
      </c>
      <c r="I40" s="42">
        <v>50</v>
      </c>
      <c r="J40" s="42">
        <v>25</v>
      </c>
      <c r="K40" s="42">
        <v>25</v>
      </c>
      <c r="L40" s="42">
        <v>0</v>
      </c>
      <c r="M40" s="81" t="s">
        <v>271</v>
      </c>
    </row>
    <row r="41" spans="1:13" ht="146.25" customHeight="1">
      <c r="A41" s="43">
        <f t="shared" si="0"/>
        <v>39</v>
      </c>
      <c r="B41" s="49" t="s">
        <v>81</v>
      </c>
      <c r="C41" s="57" t="s">
        <v>81</v>
      </c>
      <c r="D41" s="57" t="s">
        <v>3</v>
      </c>
      <c r="E41" s="56" t="s">
        <v>31</v>
      </c>
      <c r="F41" s="68" t="s">
        <v>84</v>
      </c>
      <c r="G41" s="56" t="s">
        <v>82</v>
      </c>
      <c r="H41" s="68" t="s">
        <v>45</v>
      </c>
      <c r="I41" s="43">
        <v>50</v>
      </c>
      <c r="J41" s="43">
        <v>25</v>
      </c>
      <c r="K41" s="43">
        <v>25</v>
      </c>
      <c r="L41" s="43">
        <v>0</v>
      </c>
      <c r="M41" s="81" t="s">
        <v>358</v>
      </c>
    </row>
    <row r="42" spans="1:13" ht="84" customHeight="1">
      <c r="A42" s="43">
        <f t="shared" si="0"/>
        <v>40</v>
      </c>
      <c r="B42" s="47" t="s">
        <v>122</v>
      </c>
      <c r="C42" s="56" t="s">
        <v>123</v>
      </c>
      <c r="D42" s="56" t="s">
        <v>122</v>
      </c>
      <c r="E42" s="56" t="s">
        <v>364</v>
      </c>
      <c r="F42" s="56" t="s">
        <v>379</v>
      </c>
      <c r="G42" s="56" t="s">
        <v>30</v>
      </c>
      <c r="H42" s="63" t="s">
        <v>124</v>
      </c>
      <c r="I42" s="42" t="s">
        <v>203</v>
      </c>
      <c r="J42" s="42">
        <v>0</v>
      </c>
      <c r="K42" s="42">
        <v>0</v>
      </c>
      <c r="L42" s="42">
        <v>50</v>
      </c>
      <c r="M42" s="80" t="s">
        <v>302</v>
      </c>
    </row>
    <row r="43" spans="1:13" ht="356.25">
      <c r="A43" s="43">
        <f t="shared" si="0"/>
        <v>41</v>
      </c>
      <c r="B43" s="47" t="s">
        <v>164</v>
      </c>
      <c r="C43" s="56" t="s">
        <v>134</v>
      </c>
      <c r="D43" s="56" t="s">
        <v>424</v>
      </c>
      <c r="E43" s="56" t="s">
        <v>432</v>
      </c>
      <c r="F43" s="56" t="s">
        <v>430</v>
      </c>
      <c r="G43" s="72" t="s">
        <v>80</v>
      </c>
      <c r="H43" s="42" t="s">
        <v>431</v>
      </c>
      <c r="I43" s="43"/>
      <c r="J43" s="42"/>
      <c r="K43" s="42"/>
      <c r="L43" s="42"/>
      <c r="M43" s="82" t="s">
        <v>423</v>
      </c>
    </row>
    <row r="44" spans="1:13" ht="53.25" customHeight="1">
      <c r="A44" s="43">
        <f t="shared" si="0"/>
        <v>42</v>
      </c>
      <c r="B44" s="47" t="s">
        <v>278</v>
      </c>
      <c r="C44" s="56" t="s">
        <v>287</v>
      </c>
      <c r="D44" s="61"/>
      <c r="E44" s="56" t="s">
        <v>28</v>
      </c>
      <c r="F44" s="56" t="s">
        <v>319</v>
      </c>
      <c r="G44" s="56" t="s">
        <v>288</v>
      </c>
      <c r="H44" s="63"/>
      <c r="I44" s="42"/>
      <c r="J44" s="42"/>
      <c r="K44" s="42"/>
      <c r="L44" s="42"/>
      <c r="M44" s="81" t="s">
        <v>216</v>
      </c>
    </row>
    <row r="45" spans="1:13" ht="190.35" customHeight="1">
      <c r="A45" s="43">
        <f t="shared" si="0"/>
        <v>43</v>
      </c>
      <c r="B45" s="47" t="s">
        <v>380</v>
      </c>
      <c r="C45" s="56" t="s">
        <v>70</v>
      </c>
      <c r="D45" s="61"/>
      <c r="E45" s="56" t="s">
        <v>286</v>
      </c>
      <c r="F45" s="56" t="s">
        <v>317</v>
      </c>
      <c r="G45" s="56" t="s">
        <v>245</v>
      </c>
      <c r="H45" s="63"/>
      <c r="I45" s="42"/>
      <c r="J45" s="42"/>
      <c r="K45" s="42"/>
      <c r="L45" s="42"/>
      <c r="M45" s="80" t="s">
        <v>414</v>
      </c>
    </row>
    <row r="46" spans="1:13" ht="147" customHeight="1">
      <c r="A46" s="43">
        <f t="shared" si="0"/>
        <v>44</v>
      </c>
      <c r="B46" s="47" t="s">
        <v>236</v>
      </c>
      <c r="C46" s="56" t="s">
        <v>233</v>
      </c>
      <c r="D46" s="61"/>
      <c r="E46" s="56" t="s">
        <v>290</v>
      </c>
      <c r="F46" s="56" t="s">
        <v>395</v>
      </c>
      <c r="G46" s="56" t="s">
        <v>7</v>
      </c>
      <c r="H46" s="63"/>
      <c r="I46" s="42" t="s">
        <v>244</v>
      </c>
      <c r="J46" s="42"/>
      <c r="K46" s="42"/>
      <c r="L46" s="42"/>
      <c r="M46" s="80" t="s">
        <v>413</v>
      </c>
    </row>
    <row r="47" spans="1:13" s="39" customFormat="1" ht="167.1" customHeight="1">
      <c r="A47" s="43">
        <f t="shared" si="0"/>
        <v>45</v>
      </c>
      <c r="B47" s="50" t="s">
        <v>81</v>
      </c>
      <c r="C47" s="50"/>
      <c r="D47" s="50"/>
      <c r="E47" s="63" t="s">
        <v>246</v>
      </c>
      <c r="F47" s="69" t="s">
        <v>241</v>
      </c>
      <c r="G47" s="63" t="s">
        <v>82</v>
      </c>
      <c r="H47" s="63" t="s">
        <v>45</v>
      </c>
      <c r="I47" s="45">
        <v>50</v>
      </c>
      <c r="J47" s="45">
        <v>25</v>
      </c>
      <c r="K47" s="45">
        <v>25</v>
      </c>
      <c r="L47" s="45">
        <v>0</v>
      </c>
      <c r="M47" s="80" t="s">
        <v>248</v>
      </c>
    </row>
    <row r="48" spans="1:13" s="39" customFormat="1" ht="134.44999999999999" customHeight="1">
      <c r="A48" s="43">
        <f t="shared" si="0"/>
        <v>46</v>
      </c>
      <c r="B48" s="47" t="s">
        <v>137</v>
      </c>
      <c r="C48" s="47"/>
      <c r="D48" s="47"/>
      <c r="E48" s="56" t="s">
        <v>189</v>
      </c>
      <c r="F48" s="68" t="s">
        <v>249</v>
      </c>
      <c r="G48" s="56" t="s">
        <v>433</v>
      </c>
      <c r="H48" s="63" t="s">
        <v>253</v>
      </c>
      <c r="I48" s="43"/>
      <c r="J48" s="43"/>
      <c r="K48" s="43"/>
      <c r="L48" s="43"/>
      <c r="M48" s="80" t="s">
        <v>254</v>
      </c>
    </row>
    <row r="49" spans="1:14" s="39" customFormat="1" ht="189.6" customHeight="1">
      <c r="A49" s="43">
        <f t="shared" si="0"/>
        <v>47</v>
      </c>
      <c r="B49" s="47" t="s">
        <v>255</v>
      </c>
      <c r="C49" s="47"/>
      <c r="D49" s="47"/>
      <c r="E49" s="56" t="s">
        <v>304</v>
      </c>
      <c r="F49" s="56" t="s">
        <v>257</v>
      </c>
      <c r="G49" s="56" t="s">
        <v>259</v>
      </c>
      <c r="H49" s="63" t="s">
        <v>98</v>
      </c>
      <c r="I49" s="42"/>
      <c r="J49" s="42"/>
      <c r="K49" s="42"/>
      <c r="L49" s="42"/>
      <c r="M49" s="80" t="s">
        <v>144</v>
      </c>
    </row>
    <row r="50" spans="1:14" s="39" customFormat="1" ht="203.45" customHeight="1">
      <c r="A50" s="43">
        <f t="shared" si="0"/>
        <v>48</v>
      </c>
      <c r="B50" s="47" t="s">
        <v>370</v>
      </c>
      <c r="C50" s="47"/>
      <c r="D50" s="47"/>
      <c r="E50" s="56" t="s">
        <v>396</v>
      </c>
      <c r="F50" s="56" t="s">
        <v>265</v>
      </c>
      <c r="G50" s="56" t="s">
        <v>102</v>
      </c>
      <c r="H50" s="63" t="s">
        <v>322</v>
      </c>
      <c r="I50" s="56" t="s">
        <v>247</v>
      </c>
      <c r="J50" s="42"/>
      <c r="K50" s="42"/>
      <c r="L50" s="42"/>
      <c r="M50" s="80" t="s">
        <v>144</v>
      </c>
    </row>
    <row r="51" spans="1:14" s="39" customFormat="1" ht="189.6" customHeight="1">
      <c r="A51" s="43">
        <f t="shared" si="0"/>
        <v>49</v>
      </c>
      <c r="B51" s="47" t="s">
        <v>399</v>
      </c>
      <c r="C51" s="47"/>
      <c r="D51" s="47"/>
      <c r="E51" s="56" t="s">
        <v>67</v>
      </c>
      <c r="F51" s="56" t="s">
        <v>265</v>
      </c>
      <c r="G51" s="56" t="s">
        <v>324</v>
      </c>
      <c r="H51" s="63" t="s">
        <v>322</v>
      </c>
      <c r="I51" s="42" t="s">
        <v>325</v>
      </c>
      <c r="J51" s="42"/>
      <c r="K51" s="42"/>
      <c r="L51" s="42"/>
      <c r="M51" s="80" t="s">
        <v>144</v>
      </c>
    </row>
    <row r="52" spans="1:14" s="39" customFormat="1" ht="104.1" customHeight="1">
      <c r="A52" s="43">
        <f t="shared" si="0"/>
        <v>50</v>
      </c>
      <c r="B52" s="47" t="s">
        <v>261</v>
      </c>
      <c r="C52" s="47"/>
      <c r="D52" s="47"/>
      <c r="E52" s="56" t="s">
        <v>69</v>
      </c>
      <c r="F52" s="56" t="s">
        <v>404</v>
      </c>
      <c r="G52" s="56" t="s">
        <v>263</v>
      </c>
      <c r="H52" s="63" t="s">
        <v>250</v>
      </c>
      <c r="I52" s="42"/>
      <c r="J52" s="42">
        <v>100</v>
      </c>
      <c r="K52" s="42"/>
      <c r="L52" s="42"/>
      <c r="M52" s="80" t="s">
        <v>264</v>
      </c>
    </row>
    <row r="53" spans="1:14" s="39" customFormat="1" ht="91.35" customHeight="1">
      <c r="A53" s="43">
        <f t="shared" si="0"/>
        <v>51</v>
      </c>
      <c r="B53" s="47" t="s">
        <v>193</v>
      </c>
      <c r="C53" s="47"/>
      <c r="D53" s="47"/>
      <c r="E53" s="56" t="s">
        <v>267</v>
      </c>
      <c r="F53" s="56" t="s">
        <v>340</v>
      </c>
      <c r="G53" s="56" t="s">
        <v>268</v>
      </c>
      <c r="H53" s="56" t="s">
        <v>269</v>
      </c>
      <c r="I53" s="42" t="s">
        <v>244</v>
      </c>
      <c r="J53" s="42"/>
      <c r="K53" s="42"/>
      <c r="L53" s="42"/>
      <c r="M53" s="81" t="s">
        <v>270</v>
      </c>
    </row>
    <row r="54" spans="1:14" s="39" customFormat="1" ht="93.75">
      <c r="A54" s="43">
        <f t="shared" si="0"/>
        <v>52</v>
      </c>
      <c r="B54" s="47" t="s">
        <v>22</v>
      </c>
      <c r="C54" s="47"/>
      <c r="D54" s="47"/>
      <c r="E54" s="56" t="s">
        <v>272</v>
      </c>
      <c r="F54" s="68" t="s">
        <v>366</v>
      </c>
      <c r="G54" s="57" t="s">
        <v>17</v>
      </c>
      <c r="H54" s="57" t="s">
        <v>24</v>
      </c>
      <c r="I54" s="43">
        <v>50</v>
      </c>
      <c r="J54" s="43">
        <v>15</v>
      </c>
      <c r="K54" s="43">
        <v>35</v>
      </c>
      <c r="L54" s="43"/>
      <c r="M54" s="80" t="s">
        <v>273</v>
      </c>
    </row>
    <row r="55" spans="1:14" s="40" customFormat="1" ht="78.599999999999994" customHeight="1">
      <c r="A55" s="44">
        <f t="shared" si="0"/>
        <v>53</v>
      </c>
      <c r="B55" s="51" t="s">
        <v>26</v>
      </c>
      <c r="C55" s="58"/>
      <c r="D55" s="58"/>
      <c r="E55" s="60" t="s">
        <v>155</v>
      </c>
      <c r="F55" s="68" t="s">
        <v>405</v>
      </c>
      <c r="G55" s="58" t="s">
        <v>17</v>
      </c>
      <c r="H55" s="58" t="s">
        <v>24</v>
      </c>
      <c r="I55" s="43">
        <v>62.5</v>
      </c>
      <c r="J55" s="43">
        <v>27.5</v>
      </c>
      <c r="K55" s="43">
        <v>10</v>
      </c>
      <c r="L55" s="43">
        <v>0</v>
      </c>
      <c r="M55" s="80" t="s">
        <v>270</v>
      </c>
    </row>
    <row r="56" spans="1:14" s="40" customFormat="1" ht="78.599999999999994" customHeight="1">
      <c r="A56" s="45"/>
      <c r="B56" s="52"/>
      <c r="C56" s="58"/>
      <c r="D56" s="58"/>
      <c r="E56" s="64"/>
      <c r="F56" s="68" t="s">
        <v>201</v>
      </c>
      <c r="G56" s="58" t="s">
        <v>20</v>
      </c>
      <c r="H56" s="58" t="s">
        <v>397</v>
      </c>
      <c r="I56" s="43">
        <v>62.5</v>
      </c>
      <c r="J56" s="43" t="s">
        <v>398</v>
      </c>
      <c r="K56" s="43" t="s">
        <v>398</v>
      </c>
      <c r="L56" s="43">
        <v>0</v>
      </c>
      <c r="M56" s="80" t="s">
        <v>270</v>
      </c>
    </row>
    <row r="57" spans="1:14" s="39" customFormat="1" ht="63.95" customHeight="1">
      <c r="A57" s="43">
        <f>A55+1</f>
        <v>54</v>
      </c>
      <c r="B57" s="47" t="s">
        <v>274</v>
      </c>
      <c r="C57" s="47"/>
      <c r="D57" s="47"/>
      <c r="E57" s="56" t="s">
        <v>179</v>
      </c>
      <c r="F57" s="68" t="s">
        <v>327</v>
      </c>
      <c r="G57" s="56" t="s">
        <v>33</v>
      </c>
      <c r="H57" s="56" t="s">
        <v>24</v>
      </c>
      <c r="I57" s="43">
        <v>50</v>
      </c>
      <c r="J57" s="43">
        <v>15</v>
      </c>
      <c r="K57" s="43">
        <v>35</v>
      </c>
      <c r="L57" s="43"/>
      <c r="M57" s="80" t="s">
        <v>270</v>
      </c>
      <c r="N57" s="36"/>
    </row>
    <row r="58" spans="1:14" s="39" customFormat="1" ht="39.6" customHeight="1">
      <c r="A58" s="44">
        <f>A57+1</f>
        <v>55</v>
      </c>
      <c r="B58" s="53" t="s">
        <v>34</v>
      </c>
      <c r="C58" s="53"/>
      <c r="D58" s="53"/>
      <c r="E58" s="61" t="s">
        <v>275</v>
      </c>
      <c r="F58" s="61" t="s">
        <v>16</v>
      </c>
      <c r="G58" s="56" t="s">
        <v>17</v>
      </c>
      <c r="H58" s="56" t="s">
        <v>220</v>
      </c>
      <c r="I58" s="43">
        <v>50</v>
      </c>
      <c r="J58" s="43">
        <v>27.5</v>
      </c>
      <c r="K58" s="43">
        <v>22.5</v>
      </c>
      <c r="L58" s="43"/>
      <c r="M58" s="80" t="s">
        <v>270</v>
      </c>
      <c r="N58" s="36"/>
    </row>
    <row r="59" spans="1:14" s="39" customFormat="1" ht="39.6" customHeight="1">
      <c r="A59" s="45"/>
      <c r="B59" s="50"/>
      <c r="C59" s="50"/>
      <c r="D59" s="50"/>
      <c r="E59" s="63"/>
      <c r="F59" s="63"/>
      <c r="G59" s="56" t="s">
        <v>33</v>
      </c>
      <c r="H59" s="56" t="s">
        <v>220</v>
      </c>
      <c r="I59" s="43">
        <v>50</v>
      </c>
      <c r="J59" s="43">
        <v>15</v>
      </c>
      <c r="K59" s="43">
        <v>35</v>
      </c>
      <c r="L59" s="43"/>
      <c r="M59" s="80"/>
      <c r="N59" s="36"/>
    </row>
    <row r="60" spans="1:14" s="39" customFormat="1" ht="59.45" customHeight="1">
      <c r="A60" s="43">
        <f>A58+1</f>
        <v>56</v>
      </c>
      <c r="B60" s="50" t="s">
        <v>329</v>
      </c>
      <c r="C60" s="50"/>
      <c r="D60" s="50"/>
      <c r="E60" s="63" t="s">
        <v>73</v>
      </c>
      <c r="F60" s="63" t="s">
        <v>330</v>
      </c>
      <c r="G60" s="56" t="s">
        <v>331</v>
      </c>
      <c r="H60" s="56" t="s">
        <v>220</v>
      </c>
      <c r="I60" s="43">
        <v>100</v>
      </c>
      <c r="J60" s="43">
        <v>0</v>
      </c>
      <c r="K60" s="75">
        <v>0</v>
      </c>
      <c r="L60" s="77"/>
      <c r="M60" s="80"/>
      <c r="N60" s="36"/>
    </row>
    <row r="61" spans="1:14" s="39" customFormat="1" ht="45" customHeight="1">
      <c r="A61" s="44">
        <f>A60+1</f>
        <v>57</v>
      </c>
      <c r="B61" s="53" t="s">
        <v>277</v>
      </c>
      <c r="C61" s="53"/>
      <c r="D61" s="53"/>
      <c r="E61" s="61" t="s">
        <v>332</v>
      </c>
      <c r="F61" s="60" t="s">
        <v>32</v>
      </c>
      <c r="G61" s="56" t="s">
        <v>17</v>
      </c>
      <c r="H61" s="56" t="s">
        <v>24</v>
      </c>
      <c r="I61" s="43">
        <v>50</v>
      </c>
      <c r="J61" s="43">
        <v>27.5</v>
      </c>
      <c r="K61" s="43">
        <v>22.5</v>
      </c>
      <c r="L61" s="43"/>
      <c r="M61" s="80" t="s">
        <v>280</v>
      </c>
      <c r="N61" s="36"/>
    </row>
    <row r="62" spans="1:14" s="39" customFormat="1" ht="45" customHeight="1">
      <c r="A62" s="45"/>
      <c r="B62" s="50"/>
      <c r="C62" s="50"/>
      <c r="D62" s="50"/>
      <c r="E62" s="63"/>
      <c r="F62" s="69"/>
      <c r="G62" s="56" t="s">
        <v>33</v>
      </c>
      <c r="H62" s="56" t="s">
        <v>279</v>
      </c>
      <c r="I62" s="43">
        <v>50</v>
      </c>
      <c r="J62" s="43">
        <v>15</v>
      </c>
      <c r="K62" s="75">
        <v>35</v>
      </c>
      <c r="L62" s="77"/>
      <c r="M62" s="80"/>
      <c r="N62" s="36"/>
    </row>
    <row r="63" spans="1:14" s="39" customFormat="1" ht="68.099999999999994" customHeight="1">
      <c r="A63" s="43">
        <f>A61+1</f>
        <v>58</v>
      </c>
      <c r="B63" s="50" t="s">
        <v>334</v>
      </c>
      <c r="C63" s="50"/>
      <c r="D63" s="50"/>
      <c r="E63" s="63" t="s">
        <v>301</v>
      </c>
      <c r="F63" s="69" t="s">
        <v>19</v>
      </c>
      <c r="G63" s="56" t="s">
        <v>331</v>
      </c>
      <c r="H63" s="56" t="s">
        <v>220</v>
      </c>
      <c r="I63" s="43">
        <v>100</v>
      </c>
      <c r="J63" s="43">
        <v>0</v>
      </c>
      <c r="K63" s="75">
        <v>0</v>
      </c>
      <c r="L63" s="77"/>
      <c r="M63" s="80"/>
      <c r="N63" s="36"/>
    </row>
    <row r="64" spans="1:14" s="39" customFormat="1" ht="39" customHeight="1">
      <c r="A64" s="44">
        <f>A63+1</f>
        <v>59</v>
      </c>
      <c r="B64" s="53" t="s">
        <v>8</v>
      </c>
      <c r="C64" s="53"/>
      <c r="D64" s="53"/>
      <c r="E64" s="65" t="s">
        <v>39</v>
      </c>
      <c r="F64" s="60" t="s">
        <v>252</v>
      </c>
      <c r="G64" s="56" t="s">
        <v>17</v>
      </c>
      <c r="H64" s="56" t="s">
        <v>45</v>
      </c>
      <c r="I64" s="43">
        <v>50</v>
      </c>
      <c r="J64" s="43">
        <v>27.5</v>
      </c>
      <c r="K64" s="43">
        <v>22.5</v>
      </c>
      <c r="L64" s="43"/>
      <c r="M64" s="80" t="s">
        <v>336</v>
      </c>
      <c r="N64" s="36"/>
    </row>
    <row r="65" spans="1:14" s="39" customFormat="1" ht="39" customHeight="1">
      <c r="A65" s="45"/>
      <c r="B65" s="50"/>
      <c r="C65" s="50"/>
      <c r="D65" s="50"/>
      <c r="E65" s="66"/>
      <c r="F65" s="69"/>
      <c r="G65" s="56" t="s">
        <v>33</v>
      </c>
      <c r="H65" s="56" t="s">
        <v>45</v>
      </c>
      <c r="I65" s="43">
        <v>50</v>
      </c>
      <c r="J65" s="43">
        <v>15</v>
      </c>
      <c r="K65" s="43">
        <v>35</v>
      </c>
      <c r="L65" s="43"/>
      <c r="M65" s="80"/>
      <c r="N65" s="36"/>
    </row>
    <row r="66" spans="1:14" s="39" customFormat="1" ht="45" customHeight="1">
      <c r="A66" s="43">
        <f>A64+1</f>
        <v>60</v>
      </c>
      <c r="B66" s="50" t="s">
        <v>337</v>
      </c>
      <c r="C66" s="50"/>
      <c r="D66" s="50"/>
      <c r="E66" s="66" t="s">
        <v>339</v>
      </c>
      <c r="F66" s="69" t="s">
        <v>238</v>
      </c>
      <c r="G66" s="56" t="s">
        <v>331</v>
      </c>
      <c r="H66" s="56" t="s">
        <v>45</v>
      </c>
      <c r="I66" s="43">
        <v>100</v>
      </c>
      <c r="J66" s="43">
        <v>0</v>
      </c>
      <c r="K66" s="75">
        <v>0</v>
      </c>
      <c r="L66" s="77"/>
      <c r="M66" s="80"/>
      <c r="N66" s="36"/>
    </row>
    <row r="67" spans="1:14" s="39" customFormat="1" ht="41.45" customHeight="1">
      <c r="A67" s="44">
        <f>A66+1</f>
        <v>61</v>
      </c>
      <c r="B67" s="53" t="s">
        <v>406</v>
      </c>
      <c r="C67" s="47"/>
      <c r="D67" s="47"/>
      <c r="E67" s="65" t="s">
        <v>47</v>
      </c>
      <c r="F67" s="60" t="s">
        <v>6</v>
      </c>
      <c r="G67" s="56" t="s">
        <v>17</v>
      </c>
      <c r="H67" s="56" t="s">
        <v>49</v>
      </c>
      <c r="I67" s="42">
        <v>50</v>
      </c>
      <c r="J67" s="42">
        <v>29</v>
      </c>
      <c r="K67" s="42">
        <v>21</v>
      </c>
      <c r="L67" s="43"/>
      <c r="M67" s="80" t="s">
        <v>341</v>
      </c>
      <c r="N67" s="36"/>
    </row>
    <row r="68" spans="1:14" s="39" customFormat="1" ht="41.45" customHeight="1">
      <c r="A68" s="45"/>
      <c r="B68" s="50"/>
      <c r="C68" s="47"/>
      <c r="D68" s="47"/>
      <c r="E68" s="66"/>
      <c r="F68" s="69"/>
      <c r="G68" s="56" t="s">
        <v>354</v>
      </c>
      <c r="H68" s="56" t="s">
        <v>49</v>
      </c>
      <c r="I68" s="42">
        <v>50</v>
      </c>
      <c r="J68" s="42">
        <v>18</v>
      </c>
      <c r="K68" s="76">
        <v>32</v>
      </c>
      <c r="L68" s="78"/>
      <c r="M68" s="80"/>
      <c r="N68" s="36"/>
    </row>
    <row r="69" spans="1:14" s="39" customFormat="1" ht="41.45" customHeight="1">
      <c r="A69" s="44">
        <f>A67+1</f>
        <v>62</v>
      </c>
      <c r="B69" s="53" t="s">
        <v>51</v>
      </c>
      <c r="C69" s="47"/>
      <c r="D69" s="47"/>
      <c r="E69" s="65" t="s">
        <v>47</v>
      </c>
      <c r="F69" s="60" t="s">
        <v>256</v>
      </c>
      <c r="G69" s="56" t="s">
        <v>407</v>
      </c>
      <c r="H69" s="56" t="s">
        <v>49</v>
      </c>
      <c r="I69" s="43">
        <v>50</v>
      </c>
      <c r="J69" s="42">
        <v>34</v>
      </c>
      <c r="K69" s="42">
        <v>16</v>
      </c>
      <c r="L69" s="43"/>
      <c r="M69" s="80"/>
      <c r="N69" s="36"/>
    </row>
    <row r="70" spans="1:14" s="39" customFormat="1" ht="41.45" customHeight="1">
      <c r="A70" s="45"/>
      <c r="B70" s="50"/>
      <c r="C70" s="47"/>
      <c r="D70" s="47"/>
      <c r="E70" s="66"/>
      <c r="F70" s="69"/>
      <c r="G70" s="56" t="s">
        <v>354</v>
      </c>
      <c r="H70" s="56" t="s">
        <v>49</v>
      </c>
      <c r="I70" s="43">
        <v>50</v>
      </c>
      <c r="J70" s="42">
        <v>21</v>
      </c>
      <c r="K70" s="76">
        <v>29</v>
      </c>
      <c r="L70" s="78"/>
      <c r="M70" s="80"/>
      <c r="N70" s="36"/>
    </row>
    <row r="71" spans="1:14" s="39" customFormat="1" ht="43.35" customHeight="1">
      <c r="A71" s="43">
        <f>A69+1</f>
        <v>63</v>
      </c>
      <c r="B71" s="47" t="s">
        <v>58</v>
      </c>
      <c r="C71" s="47"/>
      <c r="D71" s="47"/>
      <c r="E71" s="57" t="s">
        <v>63</v>
      </c>
      <c r="F71" s="68" t="s">
        <v>68</v>
      </c>
      <c r="G71" s="56" t="s">
        <v>17</v>
      </c>
      <c r="H71" s="56" t="s">
        <v>49</v>
      </c>
      <c r="I71" s="42">
        <v>50</v>
      </c>
      <c r="J71" s="42">
        <v>25</v>
      </c>
      <c r="K71" s="42">
        <v>25</v>
      </c>
      <c r="L71" s="43"/>
      <c r="M71" s="80" t="s">
        <v>336</v>
      </c>
      <c r="N71" s="36"/>
    </row>
    <row r="72" spans="1:14" s="39" customFormat="1" ht="48.6" customHeight="1">
      <c r="A72" s="43">
        <f t="shared" ref="A72:A78" si="1">A71+1</f>
        <v>64</v>
      </c>
      <c r="B72" s="47" t="s">
        <v>29</v>
      </c>
      <c r="C72" s="47"/>
      <c r="D72" s="47"/>
      <c r="E72" s="57" t="s">
        <v>63</v>
      </c>
      <c r="F72" s="68" t="s">
        <v>342</v>
      </c>
      <c r="G72" s="56" t="s">
        <v>33</v>
      </c>
      <c r="H72" s="56" t="s">
        <v>49</v>
      </c>
      <c r="I72" s="43">
        <v>50</v>
      </c>
      <c r="J72" s="42">
        <v>25</v>
      </c>
      <c r="K72" s="42">
        <v>25</v>
      </c>
      <c r="L72" s="43"/>
      <c r="M72" s="80"/>
      <c r="N72" s="36"/>
    </row>
    <row r="73" spans="1:14" s="39" customFormat="1" ht="66" customHeight="1">
      <c r="A73" s="43">
        <f t="shared" si="1"/>
        <v>65</v>
      </c>
      <c r="B73" s="47" t="s">
        <v>44</v>
      </c>
      <c r="C73" s="47"/>
      <c r="D73" s="47"/>
      <c r="E73" s="56" t="s">
        <v>251</v>
      </c>
      <c r="F73" s="68" t="s">
        <v>72</v>
      </c>
      <c r="G73" s="56" t="s">
        <v>62</v>
      </c>
      <c r="H73" s="56" t="s">
        <v>45</v>
      </c>
      <c r="I73" s="43">
        <v>0</v>
      </c>
      <c r="J73" s="43">
        <v>50</v>
      </c>
      <c r="K73" s="43">
        <v>0</v>
      </c>
      <c r="L73" s="43">
        <v>50</v>
      </c>
      <c r="M73" s="59"/>
      <c r="N73" s="36"/>
    </row>
    <row r="74" spans="1:14" s="39" customFormat="1" ht="60" customHeight="1">
      <c r="A74" s="43">
        <f t="shared" si="1"/>
        <v>66</v>
      </c>
      <c r="B74" s="47" t="s">
        <v>381</v>
      </c>
      <c r="C74" s="47"/>
      <c r="D74" s="47"/>
      <c r="E74" s="56" t="s">
        <v>21</v>
      </c>
      <c r="F74" s="68" t="s">
        <v>343</v>
      </c>
      <c r="G74" s="56" t="s">
        <v>62</v>
      </c>
      <c r="H74" s="56" t="s">
        <v>45</v>
      </c>
      <c r="I74" s="43">
        <v>0</v>
      </c>
      <c r="J74" s="43">
        <v>50</v>
      </c>
      <c r="K74" s="43">
        <v>0</v>
      </c>
      <c r="L74" s="43">
        <v>50</v>
      </c>
      <c r="M74" s="59"/>
      <c r="N74" s="36"/>
    </row>
    <row r="75" spans="1:14" s="39" customFormat="1" ht="96.6" customHeight="1">
      <c r="A75" s="43">
        <f t="shared" si="1"/>
        <v>67</v>
      </c>
      <c r="B75" s="47" t="s">
        <v>190</v>
      </c>
      <c r="C75" s="47"/>
      <c r="D75" s="47"/>
      <c r="E75" s="56" t="s">
        <v>204</v>
      </c>
      <c r="F75" s="68" t="s">
        <v>177</v>
      </c>
      <c r="G75" s="56" t="s">
        <v>400</v>
      </c>
      <c r="H75" s="56" t="s">
        <v>45</v>
      </c>
      <c r="I75" s="43">
        <v>0</v>
      </c>
      <c r="J75" s="43">
        <v>50</v>
      </c>
      <c r="K75" s="43">
        <v>0</v>
      </c>
      <c r="L75" s="43">
        <v>50</v>
      </c>
      <c r="M75" s="59"/>
      <c r="N75" s="36"/>
    </row>
    <row r="76" spans="1:14" s="39" customFormat="1" ht="66" customHeight="1">
      <c r="A76" s="43">
        <f t="shared" si="1"/>
        <v>68</v>
      </c>
      <c r="B76" s="47" t="s">
        <v>382</v>
      </c>
      <c r="C76" s="47"/>
      <c r="D76" s="47"/>
      <c r="E76" s="56" t="s">
        <v>281</v>
      </c>
      <c r="F76" s="68" t="s">
        <v>344</v>
      </c>
      <c r="G76" s="56" t="s">
        <v>61</v>
      </c>
      <c r="H76" s="56" t="s">
        <v>45</v>
      </c>
      <c r="I76" s="43">
        <v>0</v>
      </c>
      <c r="J76" s="43">
        <v>50</v>
      </c>
      <c r="K76" s="43">
        <v>0</v>
      </c>
      <c r="L76" s="42">
        <v>50</v>
      </c>
      <c r="M76" s="59"/>
      <c r="N76" s="36"/>
    </row>
    <row r="77" spans="1:14" s="39" customFormat="1" ht="69.95" customHeight="1">
      <c r="A77" s="43">
        <f t="shared" si="1"/>
        <v>69</v>
      </c>
      <c r="B77" s="47" t="s">
        <v>326</v>
      </c>
      <c r="C77" s="47"/>
      <c r="D77" s="47"/>
      <c r="E77" s="56" t="s">
        <v>284</v>
      </c>
      <c r="F77" s="68" t="s">
        <v>345</v>
      </c>
      <c r="G77" s="56" t="s">
        <v>74</v>
      </c>
      <c r="H77" s="56" t="s">
        <v>45</v>
      </c>
      <c r="I77" s="43">
        <v>0</v>
      </c>
      <c r="J77" s="43">
        <v>50</v>
      </c>
      <c r="K77" s="43">
        <v>0</v>
      </c>
      <c r="L77" s="42">
        <v>50</v>
      </c>
      <c r="M77" s="59"/>
      <c r="N77" s="36"/>
    </row>
    <row r="78" spans="1:14" s="39" customFormat="1" ht="50.1" customHeight="1">
      <c r="A78" s="43">
        <f t="shared" si="1"/>
        <v>70</v>
      </c>
      <c r="B78" s="47" t="s">
        <v>383</v>
      </c>
      <c r="C78" s="47"/>
      <c r="D78" s="47"/>
      <c r="E78" s="56" t="s">
        <v>77</v>
      </c>
      <c r="F78" s="68" t="s">
        <v>79</v>
      </c>
      <c r="G78" s="56" t="s">
        <v>62</v>
      </c>
      <c r="H78" s="56" t="s">
        <v>45</v>
      </c>
      <c r="I78" s="43">
        <v>0</v>
      </c>
      <c r="J78" s="43">
        <v>50</v>
      </c>
      <c r="K78" s="43">
        <v>0</v>
      </c>
      <c r="L78" s="43">
        <v>50</v>
      </c>
      <c r="M78" s="59"/>
      <c r="N78" s="36"/>
    </row>
    <row r="79" spans="1:14" ht="64.5" customHeight="1">
      <c r="A79" s="46" t="s">
        <v>120</v>
      </c>
      <c r="B79" s="54" t="s">
        <v>231</v>
      </c>
      <c r="C79" s="59" t="s">
        <v>229</v>
      </c>
      <c r="D79" s="59" t="s">
        <v>231</v>
      </c>
      <c r="E79" s="59" t="s">
        <v>320</v>
      </c>
      <c r="F79" s="59"/>
      <c r="G79" s="59" t="s">
        <v>54</v>
      </c>
      <c r="H79" s="74"/>
      <c r="I79" s="74"/>
      <c r="J79" s="74"/>
      <c r="K79" s="74"/>
      <c r="L79" s="74"/>
      <c r="M79" s="81" t="s">
        <v>283</v>
      </c>
    </row>
    <row r="80" spans="1:14" ht="64.5" customHeight="1">
      <c r="A80" s="38"/>
      <c r="B80" s="36"/>
      <c r="C80" s="31"/>
      <c r="D80" s="31"/>
      <c r="E80" s="31"/>
      <c r="F80" s="31"/>
      <c r="G80" s="31"/>
      <c r="H80" s="33"/>
      <c r="I80" s="33"/>
      <c r="J80" s="33"/>
      <c r="K80" s="33"/>
      <c r="L80" s="33"/>
    </row>
  </sheetData>
  <autoFilter ref="A1:N79">
    <filterColumn colId="8" showButton="0"/>
    <filterColumn colId="9" showButton="0"/>
    <filterColumn colId="10" showButton="0"/>
  </autoFilter>
  <mergeCells count="56">
    <mergeCell ref="I1:L1"/>
    <mergeCell ref="K20:L20"/>
    <mergeCell ref="K27:L27"/>
    <mergeCell ref="K53:L53"/>
    <mergeCell ref="K54:L54"/>
    <mergeCell ref="K57:L57"/>
    <mergeCell ref="K58:L58"/>
    <mergeCell ref="K59:L59"/>
    <mergeCell ref="K60:L60"/>
    <mergeCell ref="K61:L61"/>
    <mergeCell ref="K62:L62"/>
    <mergeCell ref="K63:L63"/>
    <mergeCell ref="K64:L64"/>
    <mergeCell ref="K65:L65"/>
    <mergeCell ref="K66:L66"/>
    <mergeCell ref="K67:L67"/>
    <mergeCell ref="K68:L68"/>
    <mergeCell ref="K69:L69"/>
    <mergeCell ref="K70:L70"/>
    <mergeCell ref="K71:L71"/>
    <mergeCell ref="K72:L72"/>
    <mergeCell ref="A1:A2"/>
    <mergeCell ref="B1:B2"/>
    <mergeCell ref="E1:E2"/>
    <mergeCell ref="F1:F2"/>
    <mergeCell ref="G1:G2"/>
    <mergeCell ref="H1:H2"/>
    <mergeCell ref="M1:M2"/>
    <mergeCell ref="A55:A56"/>
    <mergeCell ref="B55:B56"/>
    <mergeCell ref="E55:E56"/>
    <mergeCell ref="A58:A59"/>
    <mergeCell ref="B58:B59"/>
    <mergeCell ref="E58:E59"/>
    <mergeCell ref="F58:F59"/>
    <mergeCell ref="M58:M60"/>
    <mergeCell ref="A61:A62"/>
    <mergeCell ref="B61:B62"/>
    <mergeCell ref="E61:E62"/>
    <mergeCell ref="F61:F62"/>
    <mergeCell ref="M61:M63"/>
    <mergeCell ref="A64:A65"/>
    <mergeCell ref="B64:B65"/>
    <mergeCell ref="E64:E65"/>
    <mergeCell ref="F64:F65"/>
    <mergeCell ref="M64:M66"/>
    <mergeCell ref="A67:A68"/>
    <mergeCell ref="B67:B68"/>
    <mergeCell ref="E67:E68"/>
    <mergeCell ref="F67:F68"/>
    <mergeCell ref="M67:M69"/>
    <mergeCell ref="A69:A70"/>
    <mergeCell ref="B69:B70"/>
    <mergeCell ref="E69:E70"/>
    <mergeCell ref="F69:F70"/>
    <mergeCell ref="M71:M72"/>
  </mergeCells>
  <phoneticPr fontId="1"/>
  <hyperlinks>
    <hyperlink ref="M47" r:id="rId1"/>
    <hyperlink ref="M48" r:id="rId2"/>
    <hyperlink ref="M49" r:id="rId3"/>
    <hyperlink ref="M52" r:id="rId4"/>
    <hyperlink ref="M54" r:id="rId5"/>
    <hyperlink ref="M57" r:id="rId6"/>
    <hyperlink ref="M61" r:id="rId7"/>
    <hyperlink ref="M53" r:id="rId8"/>
    <hyperlink ref="M50" r:id="rId9"/>
    <hyperlink ref="M51" r:id="rId10"/>
    <hyperlink ref="M58" r:id="rId11"/>
    <hyperlink ref="M71" r:id="rId12"/>
    <hyperlink ref="M64" r:id="rId13"/>
    <hyperlink ref="M67" r:id="rId14"/>
    <hyperlink ref="M15" r:id="rId15"/>
    <hyperlink ref="M16" r:id="rId16"/>
    <hyperlink ref="M20" r:id="rId17"/>
    <hyperlink ref="M23" r:id="rId18"/>
    <hyperlink ref="M27" r:id="rId19" location="BCPjigyou"/>
    <hyperlink ref="M4" r:id="rId20"/>
    <hyperlink ref="M5" r:id="rId21"/>
    <hyperlink ref="M18" r:id="rId22"/>
    <hyperlink ref="M46" r:id="rId23" location="youkou_youryou"/>
    <hyperlink ref="M45" r:id="rId24"/>
    <hyperlink ref="M24" r:id="rId25" location="R71218_tuyo"/>
    <hyperlink ref="M25" r:id="rId26"/>
    <hyperlink ref="M26" r:id="rId27"/>
    <hyperlink ref="M28" r:id="rId28"/>
    <hyperlink ref="M42" r:id="rId29"/>
    <hyperlink ref="M32" r:id="rId30"/>
    <hyperlink ref="M33" r:id="rId31" location="youbou"/>
    <hyperlink ref="M39" r:id="rId32"/>
    <hyperlink ref="M6" r:id="rId33"/>
    <hyperlink ref="M7" r:id="rId34"/>
    <hyperlink ref="M9" r:id="rId35"/>
    <hyperlink ref="M11" r:id="rId36"/>
    <hyperlink ref="M12" r:id="rId37"/>
    <hyperlink ref="M13" r:id="rId38"/>
    <hyperlink ref="M14" r:id="rId39"/>
    <hyperlink ref="M10" r:id="rId40"/>
    <hyperlink ref="M19" r:id="rId41"/>
    <hyperlink ref="M31" r:id="rId42"/>
    <hyperlink ref="M29" r:id="rId43"/>
    <hyperlink ref="M35" r:id="rId44"/>
    <hyperlink ref="M36" r:id="rId45"/>
    <hyperlink ref="M37" r:id="rId46"/>
    <hyperlink ref="M38" r:id="rId47"/>
    <hyperlink ref="M40" r:id="rId48"/>
    <hyperlink ref="M41" r:id="rId49"/>
    <hyperlink ref="M44" r:id="rId50"/>
    <hyperlink ref="M21" r:id="rId51"/>
    <hyperlink ref="M22" r:id="rId52"/>
    <hyperlink ref="M79" r:id="rId53"/>
    <hyperlink ref="M55" r:id="rId54"/>
    <hyperlink ref="M56" r:id="rId55"/>
    <hyperlink ref="M17" r:id="rId56"/>
    <hyperlink ref="M34" r:id="rId57"/>
    <hyperlink ref="M43" r:id="rId58"/>
  </hyperlinks>
  <printOptions horizontalCentered="1"/>
  <pageMargins left="0.23622047244094491" right="0.23622047244094491" top="0.74803149606299213" bottom="0.74803149606299213" header="0.31496062992125984" footer="0.31496062992125984"/>
  <pageSetup paperSize="9" scale="25" fitToWidth="1" fitToHeight="0" orientation="portrait" usePrinterDefaults="1" r:id="rId59"/>
  <headerFooter>
    <firstHeader>&amp;R&amp;"BIZ UDPゴシック,標準"&amp;18資料⑤　&amp;"-,標準"&amp;11　</firstHeader>
  </headerFooter>
  <rowBreaks count="2" manualBreakCount="2">
    <brk id="21" max="12" man="1"/>
    <brk id="47"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目次</vt:lpstr>
      <vt:lpstr>一覧(配布用)</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安田　龍之介</cp:lastModifiedBy>
  <dcterms:created xsi:type="dcterms:W3CDTF">2026-07-15T05:45:22Z</dcterms:created>
  <dcterms:modified xsi:type="dcterms:W3CDTF">2026-08-04T02:45:35Z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2026-08-04T02:45:35Z</vt:filetime>
  </property>
</Properties>
</file>