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75" windowWidth="6615" windowHeight="9255" activeTab="0"/>
  </bookViews>
  <sheets>
    <sheet name="介護保険被保険者数・介護認定者数" sheetId="1" r:id="rId1"/>
  </sheets>
  <externalReferences>
    <externalReference r:id="rId4"/>
    <externalReference r:id="rId5"/>
    <externalReference r:id="rId6"/>
  </externalReferences>
  <definedNames>
    <definedName name="_xlnm.Print_Area" localSheetId="0">'介護保険被保険者数・介護認定者数'!$A$1:$J$29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<sst xmlns="http://schemas.openxmlformats.org/spreadsheetml/2006/main" count="46" uniqueCount="33">
  <si>
    <t>人</t>
  </si>
  <si>
    <t>介護保険被保険者数の状況</t>
  </si>
  <si>
    <t>（各年度末現在）</t>
  </si>
  <si>
    <t>年　　　　度</t>
  </si>
  <si>
    <t>６５歳以上</t>
  </si>
  <si>
    <t>合　　　計</t>
  </si>
  <si>
    <t>資料：高齢介護室</t>
  </si>
  <si>
    <t>介護認定者数</t>
  </si>
  <si>
    <t>介護度別内訳</t>
  </si>
  <si>
    <t>要介護1</t>
  </si>
  <si>
    <t>要介護2</t>
  </si>
  <si>
    <t>要介護3</t>
  </si>
  <si>
    <t>要介護4</t>
  </si>
  <si>
    <t>要介護5</t>
  </si>
  <si>
    <t>合　　計</t>
  </si>
  <si>
    <t>人数（人）</t>
  </si>
  <si>
    <t>構成比（％）</t>
  </si>
  <si>
    <t>資料：高齢介護室</t>
  </si>
  <si>
    <t>　　　26年度</t>
  </si>
  <si>
    <t>26年度</t>
  </si>
  <si>
    <t>　　　27年度</t>
  </si>
  <si>
    <t>27年度</t>
  </si>
  <si>
    <t>40～64歳</t>
  </si>
  <si>
    <t>要支援1</t>
  </si>
  <si>
    <t>要支援2</t>
  </si>
  <si>
    <t>　　　28年度</t>
  </si>
  <si>
    <t>28年度</t>
  </si>
  <si>
    <t>平成25年度</t>
  </si>
  <si>
    <t>29年度</t>
  </si>
  <si>
    <t>　　　29年度</t>
  </si>
  <si>
    <t>　　平成25年度</t>
  </si>
  <si>
    <t>　　　30年度</t>
  </si>
  <si>
    <t>30年度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</si>
</sst>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0_ "/>
    <numFmt numFmtId="179" formatCode="0_);\(0\)"/>
    <numFmt numFmtId="180" formatCode="#,##0_);\(#,##0\)"/>
    <numFmt numFmtId="181" formatCode="0_);[Red]\(0\)"/>
    <numFmt numFmtId="182" formatCode="#,##0_);[Red]\(#,##0\)"/>
    <numFmt numFmtId="183" formatCode="0;[Red]0"/>
    <numFmt numFmtId="184" formatCode="0.0_ "/>
    <numFmt numFmtId="185" formatCode="#,##0.00_ "/>
    <numFmt numFmtId="186" formatCode="0.00_);[Red]\(0.00\)"/>
    <numFmt numFmtId="187" formatCode="0.0_);[Red]\(0.0\)"/>
    <numFmt numFmtId="188" formatCode="0.0%"/>
    <numFmt numFmtId="189" formatCode="0.0"/>
    <numFmt numFmtId="190" formatCode="#,##0_ ;[Red]\-#,##0\ "/>
    <numFmt numFmtId="191" formatCode="#,##0;&quot;△ &quot;#,##0"/>
    <numFmt numFmtId="192" formatCode="\(0\)"/>
    <numFmt numFmtId="193" formatCode="\(#,###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13"/>
      <name val="Meiryo UI"/>
      <family val="3"/>
    </font>
    <font>
      <sz val="6.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38" fontId="21" fillId="0" borderId="0" xfId="49" applyFont="1" applyFill="1" applyBorder="1" applyAlignment="1">
      <alignment horizontal="right" vertical="center"/>
    </xf>
    <xf numFmtId="176" fontId="22" fillId="0" borderId="0" xfId="71" applyNumberFormat="1" applyFont="1" applyFill="1" applyBorder="1">
      <alignment/>
      <protection/>
    </xf>
    <xf numFmtId="178" fontId="21" fillId="0" borderId="10" xfId="0" applyNumberFormat="1" applyFont="1" applyFill="1" applyBorder="1" applyAlignment="1">
      <alignment horizontal="right" vertical="center"/>
    </xf>
    <xf numFmtId="187" fontId="21" fillId="0" borderId="0" xfId="0" applyNumberFormat="1" applyFont="1" applyFill="1" applyBorder="1" applyAlignment="1">
      <alignment horizontal="right" vertical="center"/>
    </xf>
    <xf numFmtId="187" fontId="21" fillId="0" borderId="0" xfId="42" applyNumberFormat="1" applyFont="1" applyFill="1" applyBorder="1" applyAlignment="1">
      <alignment horizontal="right" vertical="center"/>
    </xf>
    <xf numFmtId="190" fontId="21" fillId="0" borderId="0" xfId="49" applyNumberFormat="1" applyFont="1" applyFill="1" applyBorder="1" applyAlignment="1">
      <alignment horizontal="right" vertical="center"/>
    </xf>
    <xf numFmtId="190" fontId="21" fillId="0" borderId="10" xfId="49" applyNumberFormat="1" applyFont="1" applyFill="1" applyBorder="1" applyAlignment="1">
      <alignment horizontal="right" vertical="center"/>
    </xf>
    <xf numFmtId="190" fontId="21" fillId="0" borderId="11" xfId="49" applyNumberFormat="1" applyFont="1" applyFill="1" applyBorder="1" applyAlignment="1">
      <alignment horizontal="right" vertical="center"/>
    </xf>
    <xf numFmtId="38" fontId="21" fillId="0" borderId="10" xfId="49" applyFont="1" applyFill="1" applyBorder="1" applyAlignment="1">
      <alignment horizontal="right" vertical="center" shrinkToFit="1"/>
    </xf>
    <xf numFmtId="0" fontId="21" fillId="0" borderId="12" xfId="0" applyFont="1" applyFill="1" applyBorder="1" applyAlignment="1">
      <alignment horizontal="center" vertical="center"/>
    </xf>
    <xf numFmtId="186" fontId="21" fillId="0" borderId="13" xfId="0" applyNumberFormat="1" applyFont="1" applyFill="1" applyBorder="1" applyAlignment="1">
      <alignment vertical="center"/>
    </xf>
    <xf numFmtId="38" fontId="21" fillId="0" borderId="11" xfId="49" applyFont="1" applyFill="1" applyBorder="1" applyAlignment="1">
      <alignment horizontal="right" vertical="center"/>
    </xf>
    <xf numFmtId="0" fontId="26" fillId="0" borderId="0" xfId="71" applyFont="1" applyFill="1">
      <alignment/>
      <protection/>
    </xf>
    <xf numFmtId="0" fontId="22" fillId="0" borderId="0" xfId="71" applyFont="1" applyFill="1">
      <alignment/>
      <protection/>
    </xf>
    <xf numFmtId="0" fontId="23" fillId="0" borderId="0" xfId="71" applyFont="1" applyFill="1">
      <alignment/>
      <protection/>
    </xf>
    <xf numFmtId="0" fontId="22" fillId="0" borderId="0" xfId="71" applyFont="1" applyFill="1" applyBorder="1" applyAlignment="1">
      <alignment horizontal="right"/>
      <protection/>
    </xf>
    <xf numFmtId="0" fontId="24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14" xfId="0" applyFont="1" applyFill="1" applyBorder="1" applyAlignment="1">
      <alignment horizontal="distributed" vertical="center"/>
    </xf>
    <xf numFmtId="0" fontId="22" fillId="0" borderId="0" xfId="71" applyFont="1" applyFill="1" applyBorder="1" applyAlignment="1">
      <alignment horizontal="distributed" vertical="center"/>
      <protection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right" vertical="center"/>
    </xf>
    <xf numFmtId="186" fontId="22" fillId="0" borderId="0" xfId="71" applyNumberFormat="1" applyFont="1" applyFill="1" applyBorder="1">
      <alignment/>
      <protection/>
    </xf>
    <xf numFmtId="0" fontId="22" fillId="0" borderId="0" xfId="71" applyFont="1" applyFill="1" applyBorder="1">
      <alignment/>
      <protection/>
    </xf>
    <xf numFmtId="38" fontId="22" fillId="0" borderId="0" xfId="49" applyFont="1" applyFill="1" applyBorder="1" applyAlignment="1">
      <alignment/>
    </xf>
    <xf numFmtId="38" fontId="21" fillId="0" borderId="14" xfId="49" applyFont="1" applyFill="1" applyBorder="1" applyAlignment="1">
      <alignment horizontal="center" vertical="center"/>
    </xf>
    <xf numFmtId="38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86" fontId="21" fillId="0" borderId="18" xfId="0" applyNumberFormat="1" applyFont="1" applyFill="1" applyBorder="1" applyAlignment="1">
      <alignment horizontal="center" vertical="center"/>
    </xf>
    <xf numFmtId="186" fontId="21" fillId="0" borderId="18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2" fillId="0" borderId="0" xfId="71" applyFont="1" applyFill="1" applyBorder="1" applyAlignment="1">
      <alignment horizontal="distributed"/>
      <protection/>
    </xf>
    <xf numFmtId="0" fontId="22" fillId="0" borderId="0" xfId="71" applyFont="1" applyFill="1" applyBorder="1" applyAlignment="1">
      <alignment horizontal="center"/>
      <protection/>
    </xf>
    <xf numFmtId="38" fontId="22" fillId="0" borderId="0" xfId="49" applyFont="1" applyFill="1" applyBorder="1" applyAlignment="1">
      <alignment horizontal="right"/>
    </xf>
    <xf numFmtId="38" fontId="22" fillId="0" borderId="0" xfId="49" applyFont="1" applyFill="1" applyBorder="1" applyAlignment="1">
      <alignment horizontal="right" vertical="distributed"/>
    </xf>
    <xf numFmtId="38" fontId="22" fillId="0" borderId="0" xfId="71" applyNumberFormat="1" applyFont="1" applyFill="1" applyBorder="1" applyAlignment="1">
      <alignment horizontal="right"/>
      <protection/>
    </xf>
    <xf numFmtId="176" fontId="22" fillId="0" borderId="0" xfId="71" applyNumberFormat="1" applyFont="1" applyFill="1" applyBorder="1" applyAlignment="1">
      <alignment horizontal="right"/>
      <protection/>
    </xf>
    <xf numFmtId="186" fontId="22" fillId="0" borderId="0" xfId="71" applyNumberFormat="1" applyFont="1" applyFill="1" applyBorder="1" applyAlignment="1">
      <alignment horizontal="right"/>
      <protection/>
    </xf>
    <xf numFmtId="38" fontId="21" fillId="0" borderId="19" xfId="49" applyFont="1" applyFill="1" applyBorder="1" applyAlignment="1">
      <alignment horizontal="right" vertical="center"/>
    </xf>
    <xf numFmtId="38" fontId="21" fillId="0" borderId="20" xfId="49" applyFont="1" applyFill="1" applyBorder="1" applyAlignment="1">
      <alignment horizontal="right" vertical="center" shrinkToFit="1"/>
    </xf>
    <xf numFmtId="181" fontId="21" fillId="0" borderId="0" xfId="42" applyNumberFormat="1" applyFont="1" applyFill="1" applyBorder="1" applyAlignment="1">
      <alignment horizontal="right" vertical="center"/>
    </xf>
    <xf numFmtId="0" fontId="21" fillId="0" borderId="19" xfId="42" applyNumberFormat="1" applyFont="1" applyFill="1" applyBorder="1" applyAlignment="1">
      <alignment horizontal="right" vertical="center"/>
    </xf>
    <xf numFmtId="0" fontId="21" fillId="0" borderId="20" xfId="42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center"/>
    </xf>
    <xf numFmtId="0" fontId="22" fillId="0" borderId="0" xfId="71" applyFont="1" applyFill="1" applyBorder="1" applyAlignment="1">
      <alignment horizontal="right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21" xfId="71" applyFont="1" applyFill="1" applyBorder="1" applyAlignment="1">
      <alignment horizontal="left" vertical="center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2" fillId="0" borderId="0" xfId="71" applyFont="1" applyFill="1" applyBorder="1" applyAlignment="1">
      <alignment horizontal="left" vertical="center"/>
      <protection/>
    </xf>
    <xf numFmtId="0" fontId="26" fillId="0" borderId="0" xfId="71" applyFont="1" applyFill="1" applyAlignment="1">
      <alignment/>
      <protection/>
    </xf>
    <xf numFmtId="0" fontId="21" fillId="0" borderId="1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_14_高齢介護室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31"/>
      <sheetName val="コメント"/>
      <sheetName val="3"/>
      <sheetName val="13"/>
      <sheetName val="29"/>
      <sheetName val="30"/>
      <sheetName val="32"/>
      <sheetName val="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50390625" style="14" customWidth="1"/>
    <col min="2" max="2" width="13.00390625" style="14" customWidth="1"/>
    <col min="3" max="10" width="9.50390625" style="14" customWidth="1"/>
    <col min="11" max="16384" width="9.00390625" style="14" customWidth="1"/>
  </cols>
  <sheetData>
    <row r="1" ht="21.75" customHeight="1">
      <c r="A1" s="13" t="s">
        <v>1</v>
      </c>
    </row>
    <row r="2" spans="2:7" s="15" customFormat="1" ht="15" customHeight="1">
      <c r="B2" s="14"/>
      <c r="C2" s="48" t="s">
        <v>2</v>
      </c>
      <c r="D2" s="48"/>
      <c r="E2" s="48"/>
      <c r="F2" s="14"/>
      <c r="G2" s="14"/>
    </row>
    <row r="3" spans="1:7" s="15" customFormat="1" ht="17.25" customHeight="1">
      <c r="A3" s="56" t="s">
        <v>3</v>
      </c>
      <c r="B3" s="57"/>
      <c r="C3" s="17" t="s">
        <v>22</v>
      </c>
      <c r="D3" s="18" t="s">
        <v>4</v>
      </c>
      <c r="E3" s="19" t="s">
        <v>5</v>
      </c>
      <c r="F3" s="20"/>
      <c r="G3" s="20"/>
    </row>
    <row r="4" spans="1:7" s="15" customFormat="1" ht="16.5" customHeight="1">
      <c r="A4" s="21"/>
      <c r="B4" s="22"/>
      <c r="C4" s="23" t="s">
        <v>0</v>
      </c>
      <c r="D4" s="23" t="s">
        <v>0</v>
      </c>
      <c r="E4" s="24" t="s">
        <v>0</v>
      </c>
      <c r="F4" s="20"/>
      <c r="G4" s="20"/>
    </row>
    <row r="5" spans="1:7" ht="17.25" customHeight="1">
      <c r="A5" s="49" t="s">
        <v>27</v>
      </c>
      <c r="B5" s="50"/>
      <c r="C5" s="1">
        <v>64465</v>
      </c>
      <c r="D5" s="1">
        <v>39528</v>
      </c>
      <c r="E5" s="9">
        <v>103993</v>
      </c>
      <c r="F5" s="25"/>
      <c r="G5" s="26"/>
    </row>
    <row r="6" spans="1:7" ht="17.25" customHeight="1">
      <c r="A6" s="49" t="s">
        <v>18</v>
      </c>
      <c r="B6" s="50"/>
      <c r="C6" s="1">
        <v>64343</v>
      </c>
      <c r="D6" s="1">
        <v>41167</v>
      </c>
      <c r="E6" s="9">
        <v>105510</v>
      </c>
      <c r="F6" s="25"/>
      <c r="G6" s="26"/>
    </row>
    <row r="7" spans="1:7" ht="17.25" customHeight="1">
      <c r="A7" s="49" t="s">
        <v>20</v>
      </c>
      <c r="B7" s="50"/>
      <c r="C7" s="1">
        <v>64238</v>
      </c>
      <c r="D7" s="1">
        <v>42460</v>
      </c>
      <c r="E7" s="9">
        <v>106698</v>
      </c>
      <c r="F7" s="25"/>
      <c r="G7" s="26"/>
    </row>
    <row r="8" spans="1:7" ht="17.25" customHeight="1">
      <c r="A8" s="49" t="s">
        <v>25</v>
      </c>
      <c r="B8" s="50"/>
      <c r="C8" s="1">
        <v>64316</v>
      </c>
      <c r="D8" s="1">
        <v>43581</v>
      </c>
      <c r="E8" s="9">
        <f>SUM(C8:D8)</f>
        <v>107897</v>
      </c>
      <c r="F8" s="25"/>
      <c r="G8" s="26"/>
    </row>
    <row r="9" spans="1:7" ht="17.25" customHeight="1">
      <c r="A9" s="49" t="s">
        <v>29</v>
      </c>
      <c r="B9" s="54"/>
      <c r="C9" s="12">
        <v>64384</v>
      </c>
      <c r="D9" s="1">
        <v>44576</v>
      </c>
      <c r="E9" s="9">
        <f>SUM(C9:D9)</f>
        <v>108960</v>
      </c>
      <c r="F9" s="25"/>
      <c r="G9" s="26"/>
    </row>
    <row r="10" spans="1:7" ht="17.25" customHeight="1">
      <c r="A10" s="52" t="s">
        <v>31</v>
      </c>
      <c r="B10" s="53"/>
      <c r="C10" s="41">
        <v>64549</v>
      </c>
      <c r="D10" s="41">
        <v>45511</v>
      </c>
      <c r="E10" s="42">
        <f>SUM(C10:D10)</f>
        <v>110060</v>
      </c>
      <c r="F10" s="25"/>
      <c r="G10" s="26"/>
    </row>
    <row r="11" spans="1:7" ht="21.75" customHeight="1">
      <c r="A11" s="51" t="s">
        <v>6</v>
      </c>
      <c r="B11" s="51"/>
      <c r="C11" s="27"/>
      <c r="D11" s="27"/>
      <c r="E11" s="27"/>
      <c r="F11" s="25"/>
      <c r="G11" s="2"/>
    </row>
    <row r="12" spans="3:7" ht="15.75">
      <c r="C12" s="27"/>
      <c r="D12" s="27"/>
      <c r="E12" s="27"/>
      <c r="F12" s="25"/>
      <c r="G12" s="2"/>
    </row>
    <row r="13" ht="12.75" customHeight="1"/>
    <row r="14" spans="1:2" ht="18">
      <c r="A14" s="59" t="s">
        <v>7</v>
      </c>
      <c r="B14" s="59"/>
    </row>
    <row r="15" spans="9:10" ht="15.75">
      <c r="I15" s="48" t="s">
        <v>2</v>
      </c>
      <c r="J15" s="48"/>
    </row>
    <row r="16" spans="1:10" ht="30" customHeight="1">
      <c r="A16" s="60" t="s">
        <v>8</v>
      </c>
      <c r="B16" s="61"/>
      <c r="C16" s="28" t="s">
        <v>23</v>
      </c>
      <c r="D16" s="29" t="s">
        <v>24</v>
      </c>
      <c r="E16" s="28" t="s">
        <v>9</v>
      </c>
      <c r="F16" s="29" t="s">
        <v>10</v>
      </c>
      <c r="G16" s="30" t="s">
        <v>11</v>
      </c>
      <c r="H16" s="30" t="s">
        <v>12</v>
      </c>
      <c r="I16" s="30" t="s">
        <v>13</v>
      </c>
      <c r="J16" s="30" t="s">
        <v>14</v>
      </c>
    </row>
    <row r="17" spans="1:10" ht="30" customHeight="1">
      <c r="A17" s="46" t="s">
        <v>30</v>
      </c>
      <c r="B17" s="10" t="s">
        <v>15</v>
      </c>
      <c r="C17" s="6">
        <v>1294</v>
      </c>
      <c r="D17" s="6">
        <v>1064</v>
      </c>
      <c r="E17" s="6">
        <v>766</v>
      </c>
      <c r="F17" s="6">
        <v>989</v>
      </c>
      <c r="G17" s="6">
        <v>903</v>
      </c>
      <c r="H17" s="6">
        <v>727</v>
      </c>
      <c r="I17" s="6">
        <v>599</v>
      </c>
      <c r="J17" s="7">
        <v>6342</v>
      </c>
    </row>
    <row r="18" spans="1:10" ht="30" customHeight="1">
      <c r="A18" s="55"/>
      <c r="B18" s="11" t="s">
        <v>16</v>
      </c>
      <c r="C18" s="4">
        <v>20.4</v>
      </c>
      <c r="D18" s="4">
        <v>14.8</v>
      </c>
      <c r="E18" s="4">
        <v>12.1</v>
      </c>
      <c r="F18" s="4">
        <v>15.6</v>
      </c>
      <c r="G18" s="4">
        <v>14.2</v>
      </c>
      <c r="H18" s="4">
        <v>11.5</v>
      </c>
      <c r="I18" s="4">
        <v>9.4</v>
      </c>
      <c r="J18" s="3">
        <v>100</v>
      </c>
    </row>
    <row r="19" spans="1:10" ht="30" customHeight="1">
      <c r="A19" s="46" t="s">
        <v>19</v>
      </c>
      <c r="B19" s="31" t="s">
        <v>15</v>
      </c>
      <c r="C19" s="6">
        <v>1337</v>
      </c>
      <c r="D19" s="6">
        <v>1111</v>
      </c>
      <c r="E19" s="6">
        <v>814</v>
      </c>
      <c r="F19" s="6">
        <v>1016</v>
      </c>
      <c r="G19" s="6">
        <v>876</v>
      </c>
      <c r="H19" s="6">
        <v>796</v>
      </c>
      <c r="I19" s="6">
        <v>688</v>
      </c>
      <c r="J19" s="7">
        <v>6638</v>
      </c>
    </row>
    <row r="20" spans="1:10" ht="30" customHeight="1">
      <c r="A20" s="55"/>
      <c r="B20" s="11" t="s">
        <v>16</v>
      </c>
      <c r="C20" s="4">
        <v>20.1</v>
      </c>
      <c r="D20" s="4">
        <v>16.8</v>
      </c>
      <c r="E20" s="4">
        <v>12.3</v>
      </c>
      <c r="F20" s="4">
        <v>15.3</v>
      </c>
      <c r="G20" s="4">
        <v>13.2</v>
      </c>
      <c r="H20" s="4">
        <v>12</v>
      </c>
      <c r="I20" s="4">
        <v>10.3</v>
      </c>
      <c r="J20" s="3">
        <v>100</v>
      </c>
    </row>
    <row r="21" spans="1:10" ht="30" customHeight="1">
      <c r="A21" s="46" t="s">
        <v>21</v>
      </c>
      <c r="B21" s="31" t="s">
        <v>15</v>
      </c>
      <c r="C21" s="8">
        <v>1391</v>
      </c>
      <c r="D21" s="6">
        <v>1198</v>
      </c>
      <c r="E21" s="6">
        <v>806</v>
      </c>
      <c r="F21" s="6">
        <v>1085</v>
      </c>
      <c r="G21" s="6">
        <v>896</v>
      </c>
      <c r="H21" s="6">
        <v>841</v>
      </c>
      <c r="I21" s="6">
        <v>677</v>
      </c>
      <c r="J21" s="7">
        <v>6894</v>
      </c>
    </row>
    <row r="22" spans="1:10" ht="30" customHeight="1">
      <c r="A22" s="47"/>
      <c r="B22" s="32" t="s">
        <v>16</v>
      </c>
      <c r="C22" s="5">
        <f>C21/J21*100</f>
        <v>20.176965477226574</v>
      </c>
      <c r="D22" s="5">
        <v>17.4</v>
      </c>
      <c r="E22" s="5">
        <v>11.7</v>
      </c>
      <c r="F22" s="5">
        <v>15.7</v>
      </c>
      <c r="G22" s="5">
        <v>13</v>
      </c>
      <c r="H22" s="5">
        <v>12.2</v>
      </c>
      <c r="I22" s="5">
        <v>9.8</v>
      </c>
      <c r="J22" s="3">
        <v>100</v>
      </c>
    </row>
    <row r="23" spans="1:10" ht="30" customHeight="1">
      <c r="A23" s="46" t="s">
        <v>26</v>
      </c>
      <c r="B23" s="10" t="s">
        <v>15</v>
      </c>
      <c r="C23" s="6">
        <v>1445</v>
      </c>
      <c r="D23" s="6">
        <v>1303</v>
      </c>
      <c r="E23" s="6">
        <v>900</v>
      </c>
      <c r="F23" s="6">
        <v>1120</v>
      </c>
      <c r="G23" s="6">
        <v>891</v>
      </c>
      <c r="H23" s="6">
        <v>930</v>
      </c>
      <c r="I23" s="6">
        <v>734</v>
      </c>
      <c r="J23" s="7">
        <f>SUM(C23:I23)</f>
        <v>7323</v>
      </c>
    </row>
    <row r="24" spans="1:10" ht="30" customHeight="1">
      <c r="A24" s="55"/>
      <c r="B24" s="11" t="s">
        <v>16</v>
      </c>
      <c r="C24" s="5">
        <f>C23/$J$23*100</f>
        <v>19.732350129728253</v>
      </c>
      <c r="D24" s="5">
        <f aca="true" t="shared" si="0" ref="D24:I24">D23/$J$23*100</f>
        <v>17.793254130820703</v>
      </c>
      <c r="E24" s="5">
        <f t="shared" si="0"/>
        <v>12.290045063498566</v>
      </c>
      <c r="F24" s="5">
        <f t="shared" si="0"/>
        <v>15.294278301242661</v>
      </c>
      <c r="G24" s="5">
        <f t="shared" si="0"/>
        <v>12.16714461286358</v>
      </c>
      <c r="H24" s="5">
        <f t="shared" si="0"/>
        <v>12.699713232281852</v>
      </c>
      <c r="I24" s="5">
        <f t="shared" si="0"/>
        <v>10.023214529564386</v>
      </c>
      <c r="J24" s="3">
        <f>SUM(C24:I24)</f>
        <v>100</v>
      </c>
    </row>
    <row r="25" spans="1:10" ht="30" customHeight="1">
      <c r="A25" s="46" t="s">
        <v>28</v>
      </c>
      <c r="B25" s="10" t="s">
        <v>15</v>
      </c>
      <c r="C25" s="6">
        <v>1385</v>
      </c>
      <c r="D25" s="6">
        <v>1338</v>
      </c>
      <c r="E25" s="6">
        <v>1004</v>
      </c>
      <c r="F25" s="6">
        <v>1176</v>
      </c>
      <c r="G25" s="6">
        <v>1001</v>
      </c>
      <c r="H25" s="6">
        <v>973</v>
      </c>
      <c r="I25" s="6">
        <v>752</v>
      </c>
      <c r="J25" s="7">
        <f>SUM(C25:I25)</f>
        <v>7629</v>
      </c>
    </row>
    <row r="26" spans="1:10" ht="30" customHeight="1">
      <c r="A26" s="55"/>
      <c r="B26" s="11" t="s">
        <v>16</v>
      </c>
      <c r="C26" s="5">
        <v>18.2</v>
      </c>
      <c r="D26" s="5">
        <v>17.5</v>
      </c>
      <c r="E26" s="5">
        <v>13.2</v>
      </c>
      <c r="F26" s="5">
        <v>15.4</v>
      </c>
      <c r="G26" s="5">
        <v>13.1</v>
      </c>
      <c r="H26" s="5">
        <v>12.8</v>
      </c>
      <c r="I26" s="5">
        <v>9.9</v>
      </c>
      <c r="J26" s="3">
        <v>100</v>
      </c>
    </row>
    <row r="27" spans="1:10" ht="30" customHeight="1">
      <c r="A27" s="46" t="s">
        <v>32</v>
      </c>
      <c r="B27" s="33" t="s">
        <v>15</v>
      </c>
      <c r="C27" s="43">
        <v>1555</v>
      </c>
      <c r="D27" s="43">
        <v>1417</v>
      </c>
      <c r="E27" s="43">
        <v>1143</v>
      </c>
      <c r="F27" s="43">
        <v>1144</v>
      </c>
      <c r="G27" s="43">
        <v>1031</v>
      </c>
      <c r="H27" s="43">
        <v>1021</v>
      </c>
      <c r="I27" s="43">
        <v>774</v>
      </c>
      <c r="J27" s="3">
        <f>SUM(C27:I27)</f>
        <v>8085</v>
      </c>
    </row>
    <row r="28" spans="1:10" ht="30" customHeight="1">
      <c r="A28" s="55"/>
      <c r="B28" s="11" t="s">
        <v>16</v>
      </c>
      <c r="C28" s="44">
        <v>19.2</v>
      </c>
      <c r="D28" s="44">
        <v>17.5</v>
      </c>
      <c r="E28" s="44">
        <v>14.1</v>
      </c>
      <c r="F28" s="44">
        <v>14.2</v>
      </c>
      <c r="G28" s="44">
        <v>12.8</v>
      </c>
      <c r="H28" s="44">
        <v>12.6</v>
      </c>
      <c r="I28" s="44">
        <v>9.6</v>
      </c>
      <c r="J28" s="45">
        <v>100</v>
      </c>
    </row>
    <row r="29" spans="1:6" ht="28.5" customHeight="1">
      <c r="A29" s="58" t="s">
        <v>17</v>
      </c>
      <c r="B29" s="58"/>
      <c r="C29" s="58"/>
      <c r="D29" s="58"/>
      <c r="E29" s="58"/>
      <c r="F29" s="15"/>
    </row>
    <row r="30" ht="15.75">
      <c r="F30" s="34"/>
    </row>
    <row r="31" spans="1:9" ht="15.75">
      <c r="A31" s="35"/>
      <c r="B31" s="36"/>
      <c r="C31" s="37"/>
      <c r="D31" s="36"/>
      <c r="E31" s="38"/>
      <c r="F31" s="16"/>
      <c r="G31" s="26"/>
      <c r="H31" s="26"/>
      <c r="I31" s="35"/>
    </row>
    <row r="32" spans="1:9" ht="15.75">
      <c r="A32" s="35"/>
      <c r="B32" s="36"/>
      <c r="C32" s="36"/>
      <c r="D32" s="36"/>
      <c r="E32" s="39"/>
      <c r="F32" s="2"/>
      <c r="G32" s="26"/>
      <c r="H32" s="26"/>
      <c r="I32" s="26"/>
    </row>
    <row r="33" spans="1:9" ht="15.75">
      <c r="A33" s="35"/>
      <c r="B33" s="40"/>
      <c r="C33" s="40"/>
      <c r="D33" s="25"/>
      <c r="E33" s="25"/>
      <c r="F33" s="2"/>
      <c r="G33" s="26"/>
      <c r="H33" s="26"/>
      <c r="I33" s="26"/>
    </row>
    <row r="34" spans="1:9" ht="15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5.75">
      <c r="A35" s="26"/>
      <c r="B35" s="26"/>
      <c r="C35" s="26"/>
      <c r="D35" s="26"/>
      <c r="E35" s="26"/>
      <c r="F35" s="26"/>
      <c r="G35" s="26"/>
      <c r="H35" s="26"/>
      <c r="I35" s="26"/>
    </row>
  </sheetData>
  <sheetProtection/>
  <mergeCells count="19">
    <mergeCell ref="A25:A26"/>
    <mergeCell ref="C2:E2"/>
    <mergeCell ref="A3:B3"/>
    <mergeCell ref="A29:E29"/>
    <mergeCell ref="A14:B14"/>
    <mergeCell ref="A17:A18"/>
    <mergeCell ref="A23:A24"/>
    <mergeCell ref="A19:A20"/>
    <mergeCell ref="A16:B16"/>
    <mergeCell ref="A27:A28"/>
    <mergeCell ref="A21:A22"/>
    <mergeCell ref="I15:J15"/>
    <mergeCell ref="A5:B5"/>
    <mergeCell ref="A8:B8"/>
    <mergeCell ref="A11:B11"/>
    <mergeCell ref="A6:B6"/>
    <mergeCell ref="A7:B7"/>
    <mergeCell ref="A10:B10"/>
    <mergeCell ref="A9:B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administrator</cp:lastModifiedBy>
  <cp:lastPrinted>2020-04-22T02:54:16Z</cp:lastPrinted>
  <dcterms:created xsi:type="dcterms:W3CDTF">2012-09-25T08:15:55Z</dcterms:created>
  <dcterms:modified xsi:type="dcterms:W3CDTF">2020-04-22T02:54:30Z</dcterms:modified>
  <cp:category/>
  <cp:version/>
  <cp:contentType/>
  <cp:contentStatus/>
</cp:coreProperties>
</file>