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615" windowHeight="7605" tabRatio="876" activeTab="0"/>
  </bookViews>
  <sheets>
    <sheet name="国民健康保険・国民年金被保険者" sheetId="1" r:id="rId1"/>
    <sheet name="国民年金受給権者の状況 " sheetId="2" r:id="rId2"/>
  </sheets>
  <externalReferences>
    <externalReference r:id="rId5"/>
    <externalReference r:id="rId6"/>
    <externalReference r:id="rId7"/>
  </externalReferences>
  <definedNames>
    <definedName name="_xlnm.Print_Area" localSheetId="0">'国民健康保険・国民年金被保険者'!$A$1:$G$24</definedName>
    <definedName name="_xlnm.Print_Area" localSheetId="1">'国民年金受給権者の状況 '!$A$1:$J$13</definedName>
    <definedName name="あ">'[1]共通ﾃｰﾌﾞﾙ'!$B$10</definedName>
    <definedName name="括弧">#REF!</definedName>
    <definedName name="基準日">'[3]共通ﾃｰﾌﾞﾙ'!$B$5</definedName>
    <definedName name="国政選挙">#REF!</definedName>
    <definedName name="今年">#REF!</definedName>
    <definedName name="参考データ">#REF!</definedName>
    <definedName name="事業所・企業統計調査">#REF!</definedName>
    <definedName name="前回基準日">#REF!</definedName>
    <definedName name="前回国勢調査年">#REF!</definedName>
    <definedName name="前々回基準日">#REF!</definedName>
    <definedName name="前々回国勢調査年">#REF!</definedName>
    <definedName name="前々年">#REF!</definedName>
    <definedName name="前年">#REF!</definedName>
    <definedName name="前年度末">#REF!</definedName>
    <definedName name="調査都市">#REF!</definedName>
    <definedName name="直近国政選挙">#REF!</definedName>
    <definedName name="農林業センサス">#REF!</definedName>
  </definedNames>
  <calcPr fullCalcOnLoad="1"/>
</workbook>
</file>

<file path=xl/sharedStrings.xml><?xml version="1.0" encoding="utf-8"?>
<sst xmlns="http://schemas.openxmlformats.org/spreadsheetml/2006/main" count="76" uniqueCount="38">
  <si>
    <t>年度</t>
  </si>
  <si>
    <t>世帯</t>
  </si>
  <si>
    <t>人</t>
  </si>
  <si>
    <t>国民健康保険の状況</t>
  </si>
  <si>
    <t>（各年度末現在）</t>
  </si>
  <si>
    <t>適用世帯数</t>
  </si>
  <si>
    <t>総世帯数</t>
  </si>
  <si>
    <t>適用率</t>
  </si>
  <si>
    <t>適用人口</t>
  </si>
  <si>
    <t>総人口</t>
  </si>
  <si>
    <t>総数</t>
  </si>
  <si>
    <t>国民年金受給権者の状況</t>
  </si>
  <si>
    <t>障害年金</t>
  </si>
  <si>
    <t>母子年金</t>
  </si>
  <si>
    <t>寡婦年金</t>
  </si>
  <si>
    <t>％</t>
  </si>
  <si>
    <t>資料：保険年金室</t>
  </si>
  <si>
    <t>資料：保険年金室</t>
  </si>
  <si>
    <t>国民年金被保険者の状況</t>
  </si>
  <si>
    <t>（各年度末現在）</t>
  </si>
  <si>
    <t>被保険者数</t>
  </si>
  <si>
    <t>保険料
免除者数</t>
  </si>
  <si>
    <t>第１号</t>
  </si>
  <si>
    <t>第３号</t>
  </si>
  <si>
    <t>任意加入</t>
  </si>
  <si>
    <t>25年度</t>
  </si>
  <si>
    <t>26年度</t>
  </si>
  <si>
    <t>27年度</t>
  </si>
  <si>
    <t>老齢福祉
年金</t>
  </si>
  <si>
    <t>遺族基礎
年金　</t>
  </si>
  <si>
    <t>障害基礎
年金</t>
  </si>
  <si>
    <t>老齢基礎
年金</t>
  </si>
  <si>
    <t>老齢年金
通　算
老齢年金</t>
  </si>
  <si>
    <t>28年度</t>
  </si>
  <si>
    <t xml:space="preserve">　  </t>
  </si>
  <si>
    <t>平成24年度</t>
  </si>
  <si>
    <t>29年度</t>
  </si>
  <si>
    <t>30年度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</si>
</sst>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.0_);[Red]\(0.0\)"/>
    <numFmt numFmtId="179" formatCode="#,##0.0;[Red]\-#,##0.0"/>
    <numFmt numFmtId="180" formatCode="0.0_ "/>
    <numFmt numFmtId="181" formatCode="0.00_ "/>
    <numFmt numFmtId="182" formatCode="#,##0.0"/>
    <numFmt numFmtId="183" formatCode="0.0"/>
    <numFmt numFmtId="184" formatCode="\-0.0"/>
    <numFmt numFmtId="185" formatCode="#,##0;&quot;△ &quot;#,##0"/>
    <numFmt numFmtId="186" formatCode="0_);\(0\)"/>
    <numFmt numFmtId="187" formatCode="&quot;¥&quot;#,##0_);\(&quot;¥&quot;#,##0\)"/>
    <numFmt numFmtId="188" formatCode="#,##0_);\(#,##0\)"/>
    <numFmt numFmtId="189" formatCode="\(#,##0\)"/>
    <numFmt numFmtId="190" formatCode="00.0"/>
    <numFmt numFmtId="191" formatCode="0.E+00"/>
    <numFmt numFmtId="192" formatCode="\(0\)"/>
    <numFmt numFmtId="193" formatCode="\(##0.0\)"/>
    <numFmt numFmtId="194" formatCode="0.0\ "/>
    <numFmt numFmtId="195" formatCode="#.0"/>
    <numFmt numFmtId="196" formatCode="0_);[Red]\(0\)"/>
    <numFmt numFmtId="197" formatCode="0.00_);[Red]\(0.00\)"/>
    <numFmt numFmtId="198" formatCode="#,##0_ ;[Red]\-#,##0\ "/>
    <numFmt numFmtId="199" formatCode="#,##0.0;&quot;△ &quot;#,##0.0"/>
    <numFmt numFmtId="200" formatCode="#,##0_);[Red]\(#,##0\)"/>
    <numFmt numFmtId="201" formatCode="0.0_);\(0.0\)"/>
    <numFmt numFmtId="202" formatCode="0.0;&quot;△ &quot;0.0"/>
    <numFmt numFmtId="203" formatCode="0;&quot;△ &quot;0"/>
    <numFmt numFmtId="204" formatCode="#,##0.0_ "/>
    <numFmt numFmtId="205" formatCode="000.0"/>
    <numFmt numFmtId="206" formatCode="#,##0.00_ "/>
    <numFmt numFmtId="207" formatCode="##,###"/>
    <numFmt numFmtId="208" formatCode="[=0]&quot;-&quot;;#,##0"/>
    <numFmt numFmtId="209" formatCode="#,##0.0_);[Red]\(#,##0.0\)"/>
    <numFmt numFmtId="210" formatCode="0.000_);[Red]\(0.000\)"/>
    <numFmt numFmtId="211" formatCode="0.00000_);[Red]\(0.00000\)"/>
    <numFmt numFmtId="212" formatCode="#,##0.000_);[Red]\(#,##0.000\)"/>
    <numFmt numFmtId="213" formatCode="0.000_ "/>
    <numFmt numFmtId="214" formatCode="0.0%"/>
    <numFmt numFmtId="215" formatCode="0.0000_);[Red]\(0.0000\)"/>
    <numFmt numFmtId="216" formatCode="[&lt;=999]000;[&lt;=99999]000\-00;000\-0000"/>
    <numFmt numFmtId="217" formatCode="0.000000000"/>
    <numFmt numFmtId="218" formatCode="0.00000000"/>
    <numFmt numFmtId="219" formatCode="0.0000000"/>
    <numFmt numFmtId="220" formatCode="0.000000"/>
    <numFmt numFmtId="221" formatCode="0.00000"/>
    <numFmt numFmtId="222" formatCode="0.0000"/>
    <numFmt numFmtId="223" formatCode="0.000"/>
    <numFmt numFmtId="224" formatCode="\(#,###.0\)"/>
    <numFmt numFmtId="225" formatCode="&quot;?&quot;#,##0;[Red]&quot;?&quot;\-#,##0"/>
    <numFmt numFmtId="226" formatCode="&quot;?&quot;#,##0.00;[Red]&quot;?&quot;\-#,##0.00"/>
  </numFmts>
  <fonts count="27">
    <font>
      <sz val="11"/>
      <name val="ＭＳ Ｐゴシック"/>
      <family val="3"/>
    </font>
    <font>
      <u val="single"/>
      <sz val="8.2"/>
      <color indexed="12"/>
      <name val="ＭＳ 明朝"/>
      <family val="1"/>
    </font>
    <font>
      <u val="single"/>
      <sz val="8.2"/>
      <color indexed="36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Meiryo UI"/>
      <family val="3"/>
    </font>
    <font>
      <sz val="11"/>
      <name val="Meiryo UI"/>
      <family val="3"/>
    </font>
    <font>
      <sz val="12"/>
      <name val="Meiryo UI"/>
      <family val="3"/>
    </font>
    <font>
      <sz val="10"/>
      <name val="Meiryo UI"/>
      <family val="3"/>
    </font>
    <font>
      <sz val="9"/>
      <name val="Meiryo UI"/>
      <family val="3"/>
    </font>
    <font>
      <sz val="6.3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4" fillId="0" borderId="0" xfId="0" applyFont="1" applyFill="1" applyAlignment="1">
      <alignment horizontal="right"/>
    </xf>
    <xf numFmtId="0" fontId="24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0" fontId="24" fillId="0" borderId="10" xfId="0" applyFont="1" applyFill="1" applyBorder="1" applyAlignment="1">
      <alignment horizontal="right"/>
    </xf>
    <xf numFmtId="38" fontId="23" fillId="0" borderId="0" xfId="49" applyFont="1" applyFill="1" applyBorder="1" applyAlignment="1">
      <alignment vertical="center"/>
    </xf>
    <xf numFmtId="0" fontId="24" fillId="0" borderId="11" xfId="0" applyFont="1" applyFill="1" applyBorder="1" applyAlignment="1">
      <alignment horizontal="distributed" vertical="center"/>
    </xf>
    <xf numFmtId="0" fontId="22" fillId="0" borderId="0" xfId="0" applyFont="1" applyFill="1" applyAlignment="1">
      <alignment vertical="center"/>
    </xf>
    <xf numFmtId="0" fontId="24" fillId="0" borderId="12" xfId="0" applyFont="1" applyFill="1" applyBorder="1" applyAlignment="1">
      <alignment horizontal="right" vertical="center"/>
    </xf>
    <xf numFmtId="176" fontId="24" fillId="0" borderId="0" xfId="0" applyNumberFormat="1" applyFont="1" applyFill="1" applyBorder="1" applyAlignment="1">
      <alignment vertical="center"/>
    </xf>
    <xf numFmtId="206" fontId="24" fillId="0" borderId="0" xfId="0" applyNumberFormat="1" applyFont="1" applyFill="1" applyBorder="1" applyAlignment="1">
      <alignment vertical="center"/>
    </xf>
    <xf numFmtId="206" fontId="24" fillId="0" borderId="10" xfId="0" applyNumberFormat="1" applyFont="1" applyFill="1" applyBorder="1" applyAlignment="1">
      <alignment vertical="center"/>
    </xf>
    <xf numFmtId="0" fontId="24" fillId="0" borderId="13" xfId="0" applyFont="1" applyFill="1" applyBorder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Border="1" applyAlignment="1">
      <alignment horizontal="right"/>
    </xf>
    <xf numFmtId="0" fontId="24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right" vertical="center"/>
    </xf>
    <xf numFmtId="38" fontId="24" fillId="0" borderId="10" xfId="49" applyFont="1" applyFill="1" applyBorder="1" applyAlignment="1">
      <alignment vertical="center"/>
    </xf>
    <xf numFmtId="0" fontId="23" fillId="0" borderId="12" xfId="0" applyFont="1" applyFill="1" applyBorder="1" applyAlignment="1">
      <alignment horizontal="right" vertical="center"/>
    </xf>
    <xf numFmtId="38" fontId="23" fillId="0" borderId="10" xfId="49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13" xfId="0" applyFont="1" applyFill="1" applyBorder="1" applyAlignment="1">
      <alignment vertical="center"/>
    </xf>
    <xf numFmtId="0" fontId="24" fillId="0" borderId="10" xfId="0" applyFont="1" applyFill="1" applyBorder="1" applyAlignment="1">
      <alignment horizontal="right" vertical="center"/>
    </xf>
    <xf numFmtId="0" fontId="21" fillId="0" borderId="0" xfId="0" applyFont="1" applyFill="1" applyAlignment="1">
      <alignment horizontal="right" vertical="center"/>
    </xf>
    <xf numFmtId="0" fontId="23" fillId="0" borderId="14" xfId="0" applyFont="1" applyFill="1" applyBorder="1" applyAlignment="1">
      <alignment horizontal="right" vertical="center"/>
    </xf>
    <xf numFmtId="38" fontId="23" fillId="0" borderId="15" xfId="49" applyFont="1" applyFill="1" applyBorder="1" applyAlignment="1">
      <alignment vertical="center"/>
    </xf>
    <xf numFmtId="38" fontId="23" fillId="0" borderId="16" xfId="49" applyFont="1" applyFill="1" applyBorder="1" applyAlignment="1">
      <alignment vertical="center"/>
    </xf>
    <xf numFmtId="0" fontId="24" fillId="0" borderId="11" xfId="0" applyFont="1" applyFill="1" applyBorder="1" applyAlignment="1">
      <alignment horizontal="distributed"/>
    </xf>
    <xf numFmtId="0" fontId="24" fillId="0" borderId="14" xfId="0" applyFont="1" applyFill="1" applyBorder="1" applyAlignment="1">
      <alignment horizontal="right" vertical="center"/>
    </xf>
    <xf numFmtId="176" fontId="24" fillId="0" borderId="17" xfId="0" applyNumberFormat="1" applyFont="1" applyFill="1" applyBorder="1" applyAlignment="1">
      <alignment vertical="center"/>
    </xf>
    <xf numFmtId="176" fontId="24" fillId="0" borderId="15" xfId="0" applyNumberFormat="1" applyFont="1" applyFill="1" applyBorder="1" applyAlignment="1">
      <alignment vertical="center"/>
    </xf>
    <xf numFmtId="206" fontId="24" fillId="0" borderId="15" xfId="0" applyNumberFormat="1" applyFont="1" applyFill="1" applyBorder="1" applyAlignment="1">
      <alignment vertical="center"/>
    </xf>
    <xf numFmtId="0" fontId="24" fillId="0" borderId="15" xfId="0" applyFont="1" applyFill="1" applyBorder="1" applyAlignment="1">
      <alignment vertical="center"/>
    </xf>
    <xf numFmtId="38" fontId="24" fillId="0" borderId="16" xfId="49" applyFont="1" applyFill="1" applyBorder="1" applyAlignment="1">
      <alignment vertical="center"/>
    </xf>
    <xf numFmtId="206" fontId="24" fillId="0" borderId="16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horizontal="right"/>
    </xf>
    <xf numFmtId="0" fontId="24" fillId="0" borderId="13" xfId="0" applyFont="1" applyFill="1" applyBorder="1" applyAlignment="1">
      <alignment horizontal="distributed" vertical="center"/>
    </xf>
    <xf numFmtId="0" fontId="24" fillId="0" borderId="14" xfId="0" applyFont="1" applyFill="1" applyBorder="1" applyAlignment="1">
      <alignment horizontal="distributed" vertical="center"/>
    </xf>
    <xf numFmtId="0" fontId="24" fillId="0" borderId="18" xfId="0" applyFont="1" applyFill="1" applyBorder="1" applyAlignment="1">
      <alignment horizontal="distributed"/>
    </xf>
    <xf numFmtId="0" fontId="24" fillId="0" borderId="19" xfId="0" applyFont="1" applyFill="1" applyBorder="1" applyAlignment="1">
      <alignment horizontal="distributed"/>
    </xf>
    <xf numFmtId="0" fontId="24" fillId="0" borderId="20" xfId="0" applyFont="1" applyFill="1" applyBorder="1" applyAlignment="1">
      <alignment horizontal="distributed"/>
    </xf>
    <xf numFmtId="0" fontId="24" fillId="0" borderId="13" xfId="0" applyFont="1" applyFill="1" applyBorder="1" applyAlignment="1">
      <alignment horizontal="distributed" vertical="center" wrapText="1"/>
    </xf>
    <xf numFmtId="0" fontId="25" fillId="0" borderId="13" xfId="0" applyFont="1" applyFill="1" applyBorder="1" applyAlignment="1">
      <alignment horizontal="center" vertical="center" wrapText="1" shrinkToFit="1"/>
    </xf>
    <xf numFmtId="0" fontId="25" fillId="0" borderId="14" xfId="0" applyFont="1" applyFill="1" applyBorder="1" applyAlignment="1">
      <alignment horizontal="center" vertical="center" wrapText="1" shrinkToFit="1"/>
    </xf>
    <xf numFmtId="0" fontId="24" fillId="0" borderId="13" xfId="0" applyFont="1" applyFill="1" applyBorder="1" applyAlignment="1">
      <alignment horizontal="center" vertical="center" shrinkToFit="1"/>
    </xf>
    <xf numFmtId="0" fontId="24" fillId="0" borderId="14" xfId="0" applyFont="1" applyFill="1" applyBorder="1" applyAlignment="1">
      <alignment horizontal="center" vertical="center" shrinkToFit="1"/>
    </xf>
    <xf numFmtId="0" fontId="24" fillId="0" borderId="21" xfId="0" applyFont="1" applyFill="1" applyBorder="1" applyAlignment="1">
      <alignment horizontal="distributed" vertical="center" wrapText="1"/>
    </xf>
    <xf numFmtId="0" fontId="24" fillId="0" borderId="16" xfId="0" applyFont="1" applyFill="1" applyBorder="1" applyAlignment="1">
      <alignment horizontal="distributed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distributed" vertical="center"/>
    </xf>
    <xf numFmtId="0" fontId="22" fillId="0" borderId="14" xfId="0" applyFont="1" applyFill="1" applyBorder="1" applyAlignment="1">
      <alignment horizontal="distributed" vertical="center"/>
    </xf>
    <xf numFmtId="0" fontId="22" fillId="0" borderId="21" xfId="0" applyFont="1" applyFill="1" applyBorder="1" applyAlignment="1">
      <alignment horizontal="distributed" vertical="center"/>
    </xf>
    <xf numFmtId="0" fontId="22" fillId="0" borderId="16" xfId="0" applyFont="1" applyFill="1" applyBorder="1" applyAlignment="1">
      <alignment horizontal="distributed"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桁区切り 4" xfId="54"/>
    <cellStyle name="桁区切り 5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標準 2 2" xfId="67"/>
    <cellStyle name="標準 3" xfId="68"/>
    <cellStyle name="標準 4" xfId="69"/>
    <cellStyle name="標準 5" xfId="70"/>
    <cellStyle name="Followed Hyperlink" xfId="71"/>
    <cellStyle name="良い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n01sv05\&#37096;&#32626;&#29992;&#12501;&#12457;&#12523;&#12480;\02-&#32113;&#35336;&#20418;\&#36817;&#30079;&#37117;&#24066;&#32113;&#35336;\&#38442;&#21335;&#2406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00.25\fileserver\Users\LG37291\Desktop\&#36215;&#26696;&#20013;\&#36817;&#30079;&#37117;&#24066;&#12288;&#26152;&#24180;\&#21508;&#24066;&#37197;&#24067;&#29992;&#12501;&#12457;&#12523;&#12480;\02%20R1&#22238;&#31572;&#27096;&#24335;&#65288;&#21644;&#27849;&#24066;&#65289;%20-%20&#12467;&#12500;&#1254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n01sv05\&#37096;&#32626;&#29992;&#12501;&#12457;&#12523;&#12480;\02-&#32113;&#35336;&#20418;\&#36817;&#30079;&#37117;&#24066;&#32113;&#35336;\22&#24180;&#35519;&#2661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覧"/>
      <sheetName val="１"/>
      <sheetName val="２"/>
      <sheetName val="３"/>
      <sheetName val="４"/>
      <sheetName val="５"/>
      <sheetName val="７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－１"/>
      <sheetName val="１７－２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３２"/>
      <sheetName val="３３"/>
      <sheetName val="３４"/>
      <sheetName val="６　漁業"/>
      <sheetName val="コメント"/>
      <sheetName val="共通ﾃｰﾌﾞﾙ"/>
    </sheetNames>
    <sheetDataSet>
      <sheetData sheetId="36">
        <row r="10">
          <cell r="B10" t="str">
            <v>平成20年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総覧"/>
      <sheetName val="1"/>
      <sheetName val="2"/>
      <sheetName val="4"/>
      <sheetName val="5"/>
      <sheetName val="6"/>
      <sheetName val="7"/>
      <sheetName val="8"/>
      <sheetName val="9"/>
      <sheetName val="10"/>
      <sheetName val="11"/>
      <sheetName val="12"/>
      <sheetName val="14"/>
      <sheetName val="15"/>
      <sheetName val="16"/>
      <sheetName val="17-1"/>
      <sheetName val="17-2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31"/>
      <sheetName val="コメント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総覧"/>
      <sheetName val="１"/>
      <sheetName val="２"/>
      <sheetName val="３"/>
      <sheetName val="４"/>
      <sheetName val="５"/>
      <sheetName val="７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－１"/>
      <sheetName val="１７－２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３２"/>
      <sheetName val="３３"/>
      <sheetName val="６　漁業"/>
      <sheetName val="３４"/>
      <sheetName val="コメント"/>
      <sheetName val="共通ﾃｰﾌﾞﾙ"/>
    </sheetNames>
    <sheetDataSet>
      <sheetData sheetId="36">
        <row r="5">
          <cell r="B5" t="str">
            <v>平成22年10月1日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="115" zoomScaleNormal="115" zoomScaleSheetLayoutView="115" zoomScalePageLayoutView="0" workbookViewId="0" topLeftCell="A1">
      <selection activeCell="H11" sqref="H11"/>
    </sheetView>
  </sheetViews>
  <sheetFormatPr defaultColWidth="9.00390625" defaultRowHeight="13.5"/>
  <cols>
    <col min="1" max="7" width="11.625" style="2" customWidth="1"/>
    <col min="8" max="16384" width="9.00390625" style="2" customWidth="1"/>
  </cols>
  <sheetData>
    <row r="1" spans="1:7" s="1" customFormat="1" ht="18.75" customHeight="1">
      <c r="A1" s="16" t="s">
        <v>3</v>
      </c>
      <c r="F1" s="39" t="s">
        <v>4</v>
      </c>
      <c r="G1" s="39"/>
    </row>
    <row r="2" spans="1:7" s="10" customFormat="1" ht="19.5" customHeight="1">
      <c r="A2" s="9" t="s">
        <v>0</v>
      </c>
      <c r="B2" s="9" t="s">
        <v>5</v>
      </c>
      <c r="C2" s="9" t="s">
        <v>6</v>
      </c>
      <c r="D2" s="9" t="s">
        <v>7</v>
      </c>
      <c r="E2" s="9" t="s">
        <v>8</v>
      </c>
      <c r="F2" s="9" t="s">
        <v>9</v>
      </c>
      <c r="G2" s="9" t="s">
        <v>7</v>
      </c>
    </row>
    <row r="3" spans="1:7" ht="19.5" customHeight="1">
      <c r="A3" s="15"/>
      <c r="B3" s="3" t="s">
        <v>1</v>
      </c>
      <c r="C3" s="3" t="s">
        <v>1</v>
      </c>
      <c r="D3" s="3" t="s">
        <v>15</v>
      </c>
      <c r="E3" s="3" t="s">
        <v>2</v>
      </c>
      <c r="F3" s="3" t="s">
        <v>2</v>
      </c>
      <c r="G3" s="7" t="s">
        <v>15</v>
      </c>
    </row>
    <row r="4" spans="1:8" s="5" customFormat="1" ht="19.5" customHeight="1">
      <c r="A4" s="11" t="s">
        <v>35</v>
      </c>
      <c r="B4" s="12">
        <v>25777</v>
      </c>
      <c r="C4" s="12">
        <v>74092</v>
      </c>
      <c r="D4" s="13">
        <v>34.82</v>
      </c>
      <c r="E4" s="12">
        <v>47564</v>
      </c>
      <c r="F4" s="12">
        <v>187108</v>
      </c>
      <c r="G4" s="14">
        <v>25.42</v>
      </c>
      <c r="H4" s="4"/>
    </row>
    <row r="5" spans="1:8" s="5" customFormat="1" ht="19.5" customHeight="1">
      <c r="A5" s="11" t="s">
        <v>25</v>
      </c>
      <c r="B5" s="12">
        <v>25901</v>
      </c>
      <c r="C5" s="12">
        <v>74921</v>
      </c>
      <c r="D5" s="13">
        <v>34.57</v>
      </c>
      <c r="E5" s="12">
        <v>47153</v>
      </c>
      <c r="F5" s="12">
        <v>187279</v>
      </c>
      <c r="G5" s="14">
        <v>25.18</v>
      </c>
      <c r="H5" s="4"/>
    </row>
    <row r="6" spans="1:8" s="5" customFormat="1" ht="19.5" customHeight="1">
      <c r="A6" s="11" t="s">
        <v>26</v>
      </c>
      <c r="B6" s="12">
        <v>25946</v>
      </c>
      <c r="C6" s="12">
        <v>75771</v>
      </c>
      <c r="D6" s="13">
        <v>34.25</v>
      </c>
      <c r="E6" s="12">
        <v>46473</v>
      </c>
      <c r="F6" s="12">
        <v>187166</v>
      </c>
      <c r="G6" s="14">
        <v>24.83</v>
      </c>
      <c r="H6" s="4"/>
    </row>
    <row r="7" spans="1:8" s="5" customFormat="1" ht="19.5" customHeight="1">
      <c r="A7" s="11" t="s">
        <v>27</v>
      </c>
      <c r="B7" s="12">
        <v>25909</v>
      </c>
      <c r="C7" s="12">
        <v>76396</v>
      </c>
      <c r="D7" s="13">
        <f>B7/C7*100</f>
        <v>33.91407927116603</v>
      </c>
      <c r="E7" s="12">
        <v>45507</v>
      </c>
      <c r="F7" s="12">
        <v>186601</v>
      </c>
      <c r="G7" s="14">
        <f>E7/F7*100</f>
        <v>24.38732911399189</v>
      </c>
      <c r="H7" s="4"/>
    </row>
    <row r="8" spans="1:8" s="5" customFormat="1" ht="19.5" customHeight="1">
      <c r="A8" s="11" t="s">
        <v>33</v>
      </c>
      <c r="B8" s="12">
        <v>25114</v>
      </c>
      <c r="C8" s="12">
        <v>77122</v>
      </c>
      <c r="D8" s="13">
        <f>B8/C8*100</f>
        <v>32.56398952309328</v>
      </c>
      <c r="E8" s="12">
        <v>43263</v>
      </c>
      <c r="F8" s="12">
        <v>186370</v>
      </c>
      <c r="G8" s="14">
        <f>E8/F8*100</f>
        <v>23.213500026828353</v>
      </c>
      <c r="H8" s="4"/>
    </row>
    <row r="9" spans="1:8" s="5" customFormat="1" ht="19.5" customHeight="1">
      <c r="A9" s="11" t="s">
        <v>36</v>
      </c>
      <c r="B9" s="12">
        <v>24589</v>
      </c>
      <c r="C9" s="12">
        <v>77809</v>
      </c>
      <c r="D9" s="13">
        <f>B9/C9*100</f>
        <v>31.601742728990217</v>
      </c>
      <c r="E9" s="12">
        <v>41623</v>
      </c>
      <c r="F9" s="12">
        <v>185936</v>
      </c>
      <c r="G9" s="14">
        <f>E9/F9*100</f>
        <v>22.385659581791582</v>
      </c>
      <c r="H9" s="4"/>
    </row>
    <row r="10" spans="1:8" s="5" customFormat="1" ht="19.5" customHeight="1">
      <c r="A10" s="32" t="s">
        <v>37</v>
      </c>
      <c r="B10" s="33">
        <v>23983</v>
      </c>
      <c r="C10" s="34">
        <v>78823</v>
      </c>
      <c r="D10" s="35">
        <f>B10/C10*100</f>
        <v>30.42639838625782</v>
      </c>
      <c r="E10" s="34">
        <v>39966</v>
      </c>
      <c r="F10" s="34">
        <v>185890</v>
      </c>
      <c r="G10" s="38">
        <f>E10/F10*100</f>
        <v>21.499811716606594</v>
      </c>
      <c r="H10" s="4"/>
    </row>
    <row r="11" ht="18" customHeight="1">
      <c r="A11" s="6" t="s">
        <v>17</v>
      </c>
    </row>
    <row r="13" spans="1:6" ht="16.5">
      <c r="A13" s="16" t="s">
        <v>18</v>
      </c>
      <c r="E13" s="39" t="s">
        <v>19</v>
      </c>
      <c r="F13" s="39"/>
    </row>
    <row r="14" spans="1:6" ht="15.75">
      <c r="A14" s="40" t="s">
        <v>0</v>
      </c>
      <c r="B14" s="42" t="s">
        <v>20</v>
      </c>
      <c r="C14" s="43"/>
      <c r="D14" s="43"/>
      <c r="E14" s="44"/>
      <c r="F14" s="45" t="s">
        <v>21</v>
      </c>
    </row>
    <row r="15" spans="1:6" ht="15.75">
      <c r="A15" s="41"/>
      <c r="B15" s="31" t="s">
        <v>10</v>
      </c>
      <c r="C15" s="31" t="s">
        <v>22</v>
      </c>
      <c r="D15" s="31" t="s">
        <v>23</v>
      </c>
      <c r="E15" s="31" t="s">
        <v>24</v>
      </c>
      <c r="F15" s="41"/>
    </row>
    <row r="16" spans="1:6" ht="15.75">
      <c r="A16" s="15"/>
      <c r="B16" s="17" t="s">
        <v>2</v>
      </c>
      <c r="C16" s="17" t="s">
        <v>2</v>
      </c>
      <c r="D16" s="17" t="s">
        <v>2</v>
      </c>
      <c r="E16" s="17" t="s">
        <v>2</v>
      </c>
      <c r="F16" s="7" t="s">
        <v>2</v>
      </c>
    </row>
    <row r="17" spans="1:6" ht="15.75">
      <c r="A17" s="11" t="s">
        <v>35</v>
      </c>
      <c r="B17" s="12">
        <v>44744</v>
      </c>
      <c r="C17" s="12">
        <v>27136</v>
      </c>
      <c r="D17" s="12">
        <v>17276</v>
      </c>
      <c r="E17" s="18">
        <v>332</v>
      </c>
      <c r="F17" s="21">
        <v>11050</v>
      </c>
    </row>
    <row r="18" spans="1:6" ht="15.75">
      <c r="A18" s="11" t="s">
        <v>25</v>
      </c>
      <c r="B18" s="12">
        <v>44121</v>
      </c>
      <c r="C18" s="12">
        <v>26814</v>
      </c>
      <c r="D18" s="12">
        <v>16990</v>
      </c>
      <c r="E18" s="18">
        <v>317</v>
      </c>
      <c r="F18" s="21">
        <v>12013</v>
      </c>
    </row>
    <row r="19" spans="1:6" ht="15.75">
      <c r="A19" s="11" t="s">
        <v>26</v>
      </c>
      <c r="B19" s="12">
        <v>43420</v>
      </c>
      <c r="C19" s="12">
        <v>26484</v>
      </c>
      <c r="D19" s="12">
        <v>16640</v>
      </c>
      <c r="E19" s="18">
        <v>296</v>
      </c>
      <c r="F19" s="21">
        <v>12198</v>
      </c>
    </row>
    <row r="20" spans="1:6" ht="15.75">
      <c r="A20" s="11" t="s">
        <v>27</v>
      </c>
      <c r="B20" s="12">
        <v>42214</v>
      </c>
      <c r="C20" s="12">
        <v>25733</v>
      </c>
      <c r="D20" s="12">
        <v>16192</v>
      </c>
      <c r="E20" s="18">
        <v>289</v>
      </c>
      <c r="F20" s="21">
        <v>11887</v>
      </c>
    </row>
    <row r="21" spans="1:6" ht="15.75">
      <c r="A21" s="11" t="s">
        <v>33</v>
      </c>
      <c r="B21" s="12">
        <f>SUM(C21:E21)</f>
        <v>40683</v>
      </c>
      <c r="C21" s="12">
        <v>24613</v>
      </c>
      <c r="D21" s="12">
        <v>15779</v>
      </c>
      <c r="E21" s="18">
        <v>291</v>
      </c>
      <c r="F21" s="21">
        <v>12012</v>
      </c>
    </row>
    <row r="22" spans="1:6" ht="15.75">
      <c r="A22" s="11" t="s">
        <v>36</v>
      </c>
      <c r="B22" s="12">
        <v>39652</v>
      </c>
      <c r="C22" s="12">
        <v>23959</v>
      </c>
      <c r="D22" s="12">
        <v>15447</v>
      </c>
      <c r="E22" s="18">
        <v>246</v>
      </c>
      <c r="F22" s="21">
        <v>11466</v>
      </c>
    </row>
    <row r="23" spans="1:6" ht="15.75">
      <c r="A23" s="32" t="s">
        <v>37</v>
      </c>
      <c r="B23" s="34">
        <v>39070</v>
      </c>
      <c r="C23" s="34">
        <v>23713</v>
      </c>
      <c r="D23" s="34">
        <v>15116</v>
      </c>
      <c r="E23" s="36">
        <v>241</v>
      </c>
      <c r="F23" s="37">
        <v>11903</v>
      </c>
    </row>
    <row r="24" ht="15.75">
      <c r="A24" s="6" t="s">
        <v>16</v>
      </c>
    </row>
  </sheetData>
  <sheetProtection/>
  <mergeCells count="5">
    <mergeCell ref="F1:G1"/>
    <mergeCell ref="A14:A15"/>
    <mergeCell ref="B14:E14"/>
    <mergeCell ref="F14:F15"/>
    <mergeCell ref="E13:F13"/>
  </mergeCells>
  <printOptions/>
  <pageMargins left="0.9055118110236221" right="0.7480314960629921" top="0.984251968503937" bottom="0.984251968503937" header="0.5118110236220472" footer="0.511811023622047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zoomScale="90" zoomScaleNormal="90" zoomScaleSheetLayoutView="90" zoomScalePageLayoutView="0" workbookViewId="0" topLeftCell="A1">
      <selection activeCell="D1" sqref="D1"/>
    </sheetView>
  </sheetViews>
  <sheetFormatPr defaultColWidth="9.00390625" defaultRowHeight="13.5"/>
  <cols>
    <col min="1" max="1" width="13.875" style="10" customWidth="1"/>
    <col min="2" max="10" width="10.375" style="10" customWidth="1"/>
    <col min="11" max="16384" width="9.00390625" style="10" customWidth="1"/>
  </cols>
  <sheetData>
    <row r="1" spans="1:10" ht="24.75" customHeight="1">
      <c r="A1" s="24" t="s">
        <v>11</v>
      </c>
      <c r="I1" s="52" t="s">
        <v>19</v>
      </c>
      <c r="J1" s="52"/>
    </row>
    <row r="2" spans="1:10" ht="15.75">
      <c r="A2" s="53" t="s">
        <v>0</v>
      </c>
      <c r="B2" s="55" t="s">
        <v>10</v>
      </c>
      <c r="C2" s="50" t="s">
        <v>31</v>
      </c>
      <c r="D2" s="50" t="s">
        <v>30</v>
      </c>
      <c r="E2" s="50" t="s">
        <v>29</v>
      </c>
      <c r="F2" s="46" t="s">
        <v>32</v>
      </c>
      <c r="G2" s="48" t="s">
        <v>12</v>
      </c>
      <c r="H2" s="48" t="s">
        <v>13</v>
      </c>
      <c r="I2" s="48" t="s">
        <v>14</v>
      </c>
      <c r="J2" s="50" t="s">
        <v>28</v>
      </c>
    </row>
    <row r="3" spans="1:10" ht="35.25" customHeight="1">
      <c r="A3" s="54"/>
      <c r="B3" s="56"/>
      <c r="C3" s="51"/>
      <c r="D3" s="51"/>
      <c r="E3" s="51"/>
      <c r="F3" s="47"/>
      <c r="G3" s="49"/>
      <c r="H3" s="49" t="s">
        <v>13</v>
      </c>
      <c r="I3" s="49"/>
      <c r="J3" s="51"/>
    </row>
    <row r="4" spans="1:15" ht="23.25" customHeight="1">
      <c r="A4" s="25"/>
      <c r="B4" s="20" t="s">
        <v>2</v>
      </c>
      <c r="C4" s="20" t="s">
        <v>2</v>
      </c>
      <c r="D4" s="20" t="s">
        <v>2</v>
      </c>
      <c r="E4" s="20" t="s">
        <v>2</v>
      </c>
      <c r="F4" s="20" t="s">
        <v>2</v>
      </c>
      <c r="G4" s="20" t="s">
        <v>2</v>
      </c>
      <c r="H4" s="20" t="s">
        <v>2</v>
      </c>
      <c r="I4" s="20" t="s">
        <v>2</v>
      </c>
      <c r="J4" s="26" t="s">
        <v>2</v>
      </c>
      <c r="N4" s="27"/>
      <c r="O4" s="27"/>
    </row>
    <row r="5" spans="1:10" s="19" customFormat="1" ht="23.25" customHeight="1">
      <c r="A5" s="22" t="s">
        <v>35</v>
      </c>
      <c r="B5" s="8">
        <v>36831</v>
      </c>
      <c r="C5" s="8">
        <v>32370</v>
      </c>
      <c r="D5" s="8">
        <v>2242</v>
      </c>
      <c r="E5" s="8">
        <v>78</v>
      </c>
      <c r="F5" s="8">
        <v>2030</v>
      </c>
      <c r="G5" s="8">
        <v>65</v>
      </c>
      <c r="H5" s="8">
        <v>0</v>
      </c>
      <c r="I5" s="8">
        <v>46</v>
      </c>
      <c r="J5" s="23">
        <v>0</v>
      </c>
    </row>
    <row r="6" spans="1:10" s="19" customFormat="1" ht="23.25" customHeight="1">
      <c r="A6" s="22" t="s">
        <v>25</v>
      </c>
      <c r="B6" s="8">
        <v>38815</v>
      </c>
      <c r="C6" s="8">
        <v>34538</v>
      </c>
      <c r="D6" s="8">
        <v>2314</v>
      </c>
      <c r="E6" s="8">
        <v>68</v>
      </c>
      <c r="F6" s="8">
        <v>1798</v>
      </c>
      <c r="G6" s="8">
        <v>58</v>
      </c>
      <c r="H6" s="8">
        <v>0</v>
      </c>
      <c r="I6" s="8">
        <v>39</v>
      </c>
      <c r="J6" s="23">
        <v>0</v>
      </c>
    </row>
    <row r="7" spans="1:10" s="19" customFormat="1" ht="23.25" customHeight="1">
      <c r="A7" s="22" t="s">
        <v>26</v>
      </c>
      <c r="B7" s="8">
        <v>40734</v>
      </c>
      <c r="C7" s="8">
        <v>36363</v>
      </c>
      <c r="D7" s="8">
        <v>2362</v>
      </c>
      <c r="E7" s="8">
        <v>344</v>
      </c>
      <c r="F7" s="8">
        <v>1577</v>
      </c>
      <c r="G7" s="8">
        <v>53</v>
      </c>
      <c r="H7" s="8">
        <v>0</v>
      </c>
      <c r="I7" s="8">
        <v>35</v>
      </c>
      <c r="J7" s="23">
        <v>0</v>
      </c>
    </row>
    <row r="8" spans="1:10" ht="23.25" customHeight="1">
      <c r="A8" s="22" t="s">
        <v>27</v>
      </c>
      <c r="B8" s="8">
        <v>42010</v>
      </c>
      <c r="C8" s="8">
        <v>37813</v>
      </c>
      <c r="D8" s="8">
        <v>2406</v>
      </c>
      <c r="E8" s="8">
        <v>338</v>
      </c>
      <c r="F8" s="8">
        <v>1376</v>
      </c>
      <c r="G8" s="8">
        <v>49</v>
      </c>
      <c r="H8" s="8">
        <v>0</v>
      </c>
      <c r="I8" s="8">
        <v>28</v>
      </c>
      <c r="J8" s="23">
        <v>0</v>
      </c>
    </row>
    <row r="9" spans="1:10" ht="23.25" customHeight="1">
      <c r="A9" s="22" t="s">
        <v>33</v>
      </c>
      <c r="B9" s="8">
        <f>SUM(C9:J9)</f>
        <v>42898</v>
      </c>
      <c r="C9" s="8">
        <v>38807</v>
      </c>
      <c r="D9" s="8">
        <v>2480</v>
      </c>
      <c r="E9" s="8">
        <v>353</v>
      </c>
      <c r="F9" s="8">
        <v>1188</v>
      </c>
      <c r="G9" s="8">
        <v>47</v>
      </c>
      <c r="H9" s="8">
        <v>0</v>
      </c>
      <c r="I9" s="8">
        <v>23</v>
      </c>
      <c r="J9" s="23">
        <v>0</v>
      </c>
    </row>
    <row r="10" spans="1:10" ht="23.25" customHeight="1">
      <c r="A10" s="22" t="s">
        <v>36</v>
      </c>
      <c r="B10" s="8">
        <v>44504</v>
      </c>
      <c r="C10" s="8">
        <v>40543</v>
      </c>
      <c r="D10" s="8">
        <v>2516</v>
      </c>
      <c r="E10" s="8">
        <v>358</v>
      </c>
      <c r="F10" s="8">
        <v>1021</v>
      </c>
      <c r="G10" s="8">
        <v>45</v>
      </c>
      <c r="H10" s="8">
        <v>0</v>
      </c>
      <c r="I10" s="8">
        <v>21</v>
      </c>
      <c r="J10" s="23">
        <v>0</v>
      </c>
    </row>
    <row r="11" spans="1:10" ht="23.25" customHeight="1">
      <c r="A11" s="28" t="s">
        <v>37</v>
      </c>
      <c r="B11" s="29">
        <f>SUM(C11:J11)</f>
        <v>45599</v>
      </c>
      <c r="C11" s="29">
        <v>41702</v>
      </c>
      <c r="D11" s="29">
        <v>2596</v>
      </c>
      <c r="E11" s="29">
        <v>371</v>
      </c>
      <c r="F11" s="29">
        <v>872</v>
      </c>
      <c r="G11" s="29">
        <v>38</v>
      </c>
      <c r="H11" s="29">
        <v>0</v>
      </c>
      <c r="I11" s="29">
        <v>20</v>
      </c>
      <c r="J11" s="30">
        <v>0</v>
      </c>
    </row>
    <row r="12" ht="23.25" customHeight="1">
      <c r="A12" s="10" t="s">
        <v>16</v>
      </c>
    </row>
    <row r="14" spans="1:10" s="24" customFormat="1" ht="19.5">
      <c r="A14" s="10"/>
      <c r="B14" s="10"/>
      <c r="C14" s="10"/>
      <c r="D14" s="10"/>
      <c r="E14" s="10"/>
      <c r="F14" s="10"/>
      <c r="G14" s="10"/>
      <c r="H14" s="10"/>
      <c r="I14" s="10"/>
      <c r="J14" s="10"/>
    </row>
    <row r="15" spans="2:10" ht="19.5">
      <c r="B15" s="24"/>
      <c r="C15" s="24"/>
      <c r="D15" s="24"/>
      <c r="E15" s="24"/>
      <c r="F15" s="24"/>
      <c r="G15" s="24"/>
      <c r="H15" s="24"/>
      <c r="I15" s="24"/>
      <c r="J15" s="24"/>
    </row>
    <row r="26" ht="15.75">
      <c r="F26" s="10" t="s">
        <v>34</v>
      </c>
    </row>
  </sheetData>
  <sheetProtection/>
  <mergeCells count="11"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I1:J1"/>
  </mergeCells>
  <printOptions/>
  <pageMargins left="0.75" right="0.75" top="1" bottom="1" header="0.512" footer="0.512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2020-04-01T02:49:18Z</cp:lastPrinted>
  <dcterms:created xsi:type="dcterms:W3CDTF">2007-04-18T12:33:57Z</dcterms:created>
  <dcterms:modified xsi:type="dcterms:W3CDTF">2020-04-01T02:49:26Z</dcterms:modified>
  <cp:category/>
  <cp:version/>
  <cp:contentType/>
  <cp:contentStatus/>
</cp:coreProperties>
</file>