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480" windowHeight="8535" activeTab="0"/>
  </bookViews>
  <sheets>
    <sheet name="中小企業融資状況" sheetId="1" r:id="rId1"/>
  </sheets>
  <definedNames>
    <definedName name="_xlnm.Print_Area" localSheetId="0">'中小企業融資状況'!$A$1:$O$20</definedName>
  </definedNames>
  <calcPr fullCalcOnLoad="1"/>
</workbook>
</file>

<file path=xl/sharedStrings.xml><?xml version="1.0" encoding="utf-8"?>
<sst xmlns="http://schemas.openxmlformats.org/spreadsheetml/2006/main" count="59" uniqueCount="26">
  <si>
    <t>中小企業融資状況</t>
  </si>
  <si>
    <t>融資区分</t>
  </si>
  <si>
    <t>件数</t>
  </si>
  <si>
    <t>金額</t>
  </si>
  <si>
    <t>大阪府融資制度</t>
  </si>
  <si>
    <t>総額</t>
  </si>
  <si>
    <t>万円</t>
  </si>
  <si>
    <t>小規模事業資金</t>
  </si>
  <si>
    <t>経営安定対策資金</t>
  </si>
  <si>
    <t>開業資金</t>
  </si>
  <si>
    <t>チャレンジ資金</t>
  </si>
  <si>
    <t>ものづくり支援特別</t>
  </si>
  <si>
    <t>その他（ステップアップ等）</t>
  </si>
  <si>
    <t>東日本大震災対策資金</t>
  </si>
  <si>
    <t>-</t>
  </si>
  <si>
    <t>市町村連携</t>
  </si>
  <si>
    <t>平成27年度</t>
  </si>
  <si>
    <t>-</t>
  </si>
  <si>
    <t>地域支援NW型</t>
  </si>
  <si>
    <t>平成28年度</t>
  </si>
  <si>
    <t>ー</t>
  </si>
  <si>
    <t>平成29年度</t>
  </si>
  <si>
    <t>-</t>
  </si>
  <si>
    <t>平成30年度</t>
  </si>
  <si>
    <t>令和元年度</t>
  </si>
  <si>
    <t>資料：産業振興室</t>
  </si>
</sst>
</file>

<file path=xl/styles.xml><?xml version="1.0" encoding="utf-8"?>
<styleSheet xmlns="http://schemas.openxmlformats.org/spreadsheetml/2006/main">
  <numFmts count="5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  <numFmt numFmtId="177" formatCode="#,##0;[=0]&quot;-&quot;;General"/>
    <numFmt numFmtId="178" formatCode="#,##0.0;[=0]&quot;-&quot;;General"/>
    <numFmt numFmtId="179" formatCode="#,##0.00;[=0]&quot;-&quot;;General"/>
    <numFmt numFmtId="180" formatCode="\(#,##0\);[=0]&quot;（-）&quot;;General"/>
    <numFmt numFmtId="181" formatCode="\(#,##0\);[=0]&quot;(-)&quot;;General"/>
    <numFmt numFmtId="182" formatCode="0.0"/>
    <numFmt numFmtId="183" formatCode="\(#,##0.0\);[=0]&quot;-&quot;;General"/>
    <numFmt numFmtId="184" formatCode="#,##0.0;&quot;△ &quot;#,##0.0"/>
    <numFmt numFmtId="185" formatCode="\+#,##0.00"/>
    <numFmt numFmtId="186" formatCode="\+#,##0.00;\-#,##0.00"/>
    <numFmt numFmtId="187" formatCode="[&lt;=999]000;000\-00"/>
    <numFmt numFmtId="188" formatCode="0_ "/>
    <numFmt numFmtId="189" formatCode="0.0_ "/>
    <numFmt numFmtId="190" formatCode="0.00_ "/>
    <numFmt numFmtId="191" formatCode="#,##0_);[Red]\(#,##0\)"/>
    <numFmt numFmtId="192" formatCode="0.0_);[Red]\(0.0\)"/>
    <numFmt numFmtId="193" formatCode="\(#,##0\);General"/>
    <numFmt numFmtId="194" formatCode="\(#,##0.0\);General"/>
    <numFmt numFmtId="195" formatCode="0.0;&quot;△ &quot;0.0"/>
    <numFmt numFmtId="196" formatCode="#,##0.0;[Red]\-#,##0.0"/>
    <numFmt numFmtId="197" formatCode="#,##0.0_);[Red]\(#,##0.0\)"/>
    <numFmt numFmtId="198" formatCode="0_);\(0\)"/>
    <numFmt numFmtId="199" formatCode="#,##0_);\(#,##0\)"/>
    <numFmt numFmtId="200" formatCode="#,##0.0"/>
    <numFmt numFmtId="201" formatCode="0.0_);\(0.0\)"/>
    <numFmt numFmtId="202" formatCode="\(#,##0.0\);[=0]&quot;(-)&quot;;General"/>
    <numFmt numFmtId="203" formatCode="0_);[Red]\(0\)"/>
    <numFmt numFmtId="204" formatCode="#,##0.0_ ;[Red]\-#,##0.0\ "/>
    <numFmt numFmtId="205" formatCode="#,##0.0_ "/>
    <numFmt numFmtId="206" formatCode="[=0]&quot;-&quot;;#,##0.0"/>
    <numFmt numFmtId="207" formatCode="#,##0_ "/>
    <numFmt numFmtId="208" formatCode="#,##0.00_ "/>
    <numFmt numFmtId="209" formatCode="0.00_);[Red]\(0.00\)"/>
    <numFmt numFmtId="210" formatCode="#,##0.0_);\(#,##0.0\)"/>
    <numFmt numFmtId="211" formatCode="#,##0_ ;[Red]\-#,##0\ "/>
    <numFmt numFmtId="212" formatCode="0.00;&quot;△ &quot;0.00"/>
    <numFmt numFmtId="213" formatCode="0;&quot;△ &quot;0"/>
    <numFmt numFmtId="214" formatCode="0.0;[Red]0.0"/>
    <numFmt numFmtId="215" formatCode="0;[Red]0"/>
    <numFmt numFmtId="216" formatCode="[=0]&quot;-&quot;;#,##0"/>
  </numFmts>
  <fonts count="4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Meiryo UI"/>
      <family val="3"/>
    </font>
    <font>
      <sz val="14"/>
      <name val="Meiryo UI"/>
      <family val="3"/>
    </font>
    <font>
      <sz val="10"/>
      <name val="Meiryo UI"/>
      <family val="3"/>
    </font>
    <font>
      <sz val="9"/>
      <name val="Meiryo UI"/>
      <family val="3"/>
    </font>
    <font>
      <sz val="12"/>
      <name val="Meiryo UI"/>
      <family val="3"/>
    </font>
    <font>
      <sz val="18"/>
      <name val="Meiryo UI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55">
    <xf numFmtId="0" fontId="0" fillId="0" borderId="0" xfId="0" applyAlignment="1">
      <alignment/>
    </xf>
    <xf numFmtId="177" fontId="4" fillId="0" borderId="0" xfId="49" applyNumberFormat="1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distributed"/>
    </xf>
    <xf numFmtId="0" fontId="5" fillId="0" borderId="11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6" fillId="0" borderId="12" xfId="0" applyFont="1" applyBorder="1" applyAlignment="1">
      <alignment horizontal="right" vertical="center"/>
    </xf>
    <xf numFmtId="177" fontId="8" fillId="0" borderId="0" xfId="49" applyNumberFormat="1" applyFont="1" applyBorder="1" applyAlignment="1">
      <alignment horizontal="right" vertical="center"/>
    </xf>
    <xf numFmtId="177" fontId="8" fillId="0" borderId="0" xfId="49" applyNumberFormat="1" applyFont="1" applyBorder="1" applyAlignment="1">
      <alignment horizontal="right" vertical="center" shrinkToFit="1"/>
    </xf>
    <xf numFmtId="177" fontId="8" fillId="0" borderId="13" xfId="49" applyNumberFormat="1" applyFont="1" applyBorder="1" applyAlignment="1">
      <alignment horizontal="right" vertical="center"/>
    </xf>
    <xf numFmtId="0" fontId="4" fillId="0" borderId="13" xfId="0" applyFont="1" applyBorder="1" applyAlignment="1">
      <alignment/>
    </xf>
    <xf numFmtId="177" fontId="4" fillId="0" borderId="13" xfId="49" applyNumberFormat="1" applyFont="1" applyBorder="1" applyAlignment="1">
      <alignment/>
    </xf>
    <xf numFmtId="0" fontId="5" fillId="0" borderId="10" xfId="0" applyFont="1" applyFill="1" applyBorder="1" applyAlignment="1">
      <alignment horizontal="distributed"/>
    </xf>
    <xf numFmtId="0" fontId="5" fillId="0" borderId="10" xfId="0" applyFont="1" applyFill="1" applyBorder="1" applyAlignment="1">
      <alignment horizontal="center"/>
    </xf>
    <xf numFmtId="0" fontId="4" fillId="0" borderId="12" xfId="0" applyFont="1" applyFill="1" applyBorder="1" applyAlignment="1">
      <alignment/>
    </xf>
    <xf numFmtId="177" fontId="8" fillId="0" borderId="0" xfId="49" applyNumberFormat="1" applyFont="1" applyFill="1" applyBorder="1" applyAlignment="1">
      <alignment horizontal="right" vertical="center"/>
    </xf>
    <xf numFmtId="177" fontId="8" fillId="0" borderId="13" xfId="49" applyNumberFormat="1" applyFont="1" applyFill="1" applyBorder="1" applyAlignment="1">
      <alignment horizontal="right" vertical="center"/>
    </xf>
    <xf numFmtId="0" fontId="6" fillId="0" borderId="12" xfId="0" applyFont="1" applyFill="1" applyBorder="1" applyAlignment="1">
      <alignment horizontal="right" vertical="center"/>
    </xf>
    <xf numFmtId="177" fontId="8" fillId="0" borderId="0" xfId="49" applyNumberFormat="1" applyFont="1" applyFill="1" applyBorder="1" applyAlignment="1">
      <alignment horizontal="right" vertical="center" shrinkToFit="1"/>
    </xf>
    <xf numFmtId="0" fontId="5" fillId="0" borderId="11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16" xfId="0" applyFont="1" applyBorder="1" applyAlignment="1">
      <alignment horizontal="distributed" vertical="center"/>
    </xf>
    <xf numFmtId="0" fontId="4" fillId="0" borderId="17" xfId="0" applyFont="1" applyBorder="1" applyAlignment="1">
      <alignment horizontal="distributed" vertical="center"/>
    </xf>
    <xf numFmtId="0" fontId="4" fillId="0" borderId="12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4" fillId="0" borderId="19" xfId="0" applyFont="1" applyBorder="1" applyAlignment="1">
      <alignment vertical="distributed" textRotation="255"/>
    </xf>
    <xf numFmtId="0" fontId="4" fillId="0" borderId="20" xfId="0" applyFont="1" applyBorder="1" applyAlignment="1">
      <alignment vertical="distributed" textRotation="255"/>
    </xf>
    <xf numFmtId="0" fontId="4" fillId="0" borderId="21" xfId="0" applyFont="1" applyBorder="1" applyAlignment="1">
      <alignment vertical="distributed" textRotation="255"/>
    </xf>
    <xf numFmtId="0" fontId="5" fillId="0" borderId="17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4" fillId="0" borderId="15" xfId="0" applyFont="1" applyBorder="1" applyAlignment="1">
      <alignment horizontal="distributed" vertical="center" shrinkToFit="1"/>
    </xf>
    <xf numFmtId="0" fontId="4" fillId="0" borderId="0" xfId="0" applyFont="1" applyBorder="1" applyAlignment="1">
      <alignment horizontal="distributed" vertical="center" shrinkToFit="1"/>
    </xf>
    <xf numFmtId="0" fontId="4" fillId="0" borderId="16" xfId="0" applyFont="1" applyBorder="1" applyAlignment="1">
      <alignment horizontal="distributed" vertical="center" shrinkToFit="1"/>
    </xf>
    <xf numFmtId="0" fontId="4" fillId="0" borderId="15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16" xfId="0" applyFont="1" applyFill="1" applyBorder="1" applyAlignment="1">
      <alignment horizontal="distributed" vertical="center"/>
    </xf>
    <xf numFmtId="0" fontId="7" fillId="0" borderId="22" xfId="0" applyFont="1" applyBorder="1" applyAlignment="1">
      <alignment horizontal="distributed" vertical="center"/>
    </xf>
    <xf numFmtId="0" fontId="7" fillId="0" borderId="13" xfId="0" applyFont="1" applyBorder="1" applyAlignment="1">
      <alignment horizontal="distributed" vertical="center"/>
    </xf>
    <xf numFmtId="0" fontId="7" fillId="0" borderId="23" xfId="0" applyFont="1" applyBorder="1" applyAlignment="1">
      <alignment horizontal="distributed" vertical="center"/>
    </xf>
    <xf numFmtId="0" fontId="5" fillId="0" borderId="11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right" vertical="center"/>
    </xf>
    <xf numFmtId="177" fontId="8" fillId="0" borderId="16" xfId="49" applyNumberFormat="1" applyFont="1" applyFill="1" applyBorder="1" applyAlignment="1">
      <alignment horizontal="right" vertical="center" shrinkToFit="1"/>
    </xf>
    <xf numFmtId="177" fontId="8" fillId="0" borderId="16" xfId="49" applyNumberFormat="1" applyFont="1" applyFill="1" applyBorder="1" applyAlignment="1">
      <alignment horizontal="right" vertical="center"/>
    </xf>
    <xf numFmtId="177" fontId="8" fillId="0" borderId="23" xfId="49" applyNumberFormat="1" applyFont="1" applyFill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28575</xdr:rowOff>
    </xdr:from>
    <xdr:to>
      <xdr:col>2</xdr:col>
      <xdr:colOff>9525</xdr:colOff>
      <xdr:row>1</xdr:row>
      <xdr:rowOff>161925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8100" y="28575"/>
          <a:ext cx="685800" cy="361950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767676"/>
            </a:gs>
          </a:gsLst>
          <a:lin ang="5400000" scaled="1"/>
        </a:gradFill>
        <a:ln w="9525" cmpd="sng">
          <a:noFill/>
        </a:ln>
      </xdr:spPr>
      <xdr:txBody>
        <a:bodyPr vertOverflow="clip" wrap="square" lIns="36576" tIns="22860" rIns="0" bIns="0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金融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O19"/>
  <sheetViews>
    <sheetView tabSelected="1" view="pageBreakPreview" zoomScaleSheetLayoutView="100" zoomScalePageLayoutView="0" workbookViewId="0" topLeftCell="A1">
      <selection activeCell="H19" sqref="H19"/>
    </sheetView>
  </sheetViews>
  <sheetFormatPr defaultColWidth="9.00390625" defaultRowHeight="13.5"/>
  <cols>
    <col min="1" max="1" width="4.375" style="1" customWidth="1"/>
    <col min="2" max="2" width="5.00390625" style="1" customWidth="1"/>
    <col min="3" max="3" width="8.50390625" style="1" customWidth="1"/>
    <col min="4" max="4" width="7.625" style="1" customWidth="1"/>
    <col min="5" max="5" width="7.25390625" style="1" customWidth="1"/>
    <col min="6" max="6" width="6.625" style="1" customWidth="1"/>
    <col min="7" max="7" width="13.25390625" style="1" customWidth="1"/>
    <col min="8" max="8" width="6.625" style="1" customWidth="1"/>
    <col min="9" max="9" width="13.375" style="1" customWidth="1"/>
    <col min="10" max="10" width="6.625" style="1" customWidth="1"/>
    <col min="11" max="11" width="12.75390625" style="1" customWidth="1"/>
    <col min="12" max="12" width="6.625" style="1" customWidth="1"/>
    <col min="13" max="13" width="12.75390625" style="1" customWidth="1"/>
    <col min="14" max="14" width="7.875" style="1" customWidth="1"/>
    <col min="15" max="15" width="14.875" style="1" customWidth="1"/>
    <col min="16" max="16384" width="9.00390625" style="1" customWidth="1"/>
  </cols>
  <sheetData>
    <row r="3" ht="9.75" customHeight="1"/>
    <row r="4" ht="9.75" customHeight="1"/>
    <row r="5" spans="1:11" ht="30.75" customHeight="1">
      <c r="A5" s="30" t="s">
        <v>0</v>
      </c>
      <c r="B5" s="30"/>
      <c r="C5" s="30"/>
      <c r="D5" s="30"/>
      <c r="E5" s="30"/>
      <c r="F5" s="2"/>
      <c r="G5" s="10"/>
      <c r="H5" s="10"/>
      <c r="I5" s="10"/>
      <c r="J5" s="11"/>
      <c r="K5" s="11"/>
    </row>
    <row r="6" spans="1:15" ht="24" customHeight="1">
      <c r="A6" s="34" t="s">
        <v>1</v>
      </c>
      <c r="B6" s="35"/>
      <c r="C6" s="35"/>
      <c r="D6" s="35"/>
      <c r="E6" s="36"/>
      <c r="F6" s="19" t="s">
        <v>16</v>
      </c>
      <c r="G6" s="20"/>
      <c r="H6" s="19" t="s">
        <v>19</v>
      </c>
      <c r="I6" s="20"/>
      <c r="J6" s="19" t="s">
        <v>21</v>
      </c>
      <c r="K6" s="20"/>
      <c r="L6" s="49" t="s">
        <v>23</v>
      </c>
      <c r="M6" s="50"/>
      <c r="N6" s="49" t="s">
        <v>24</v>
      </c>
      <c r="O6" s="50"/>
    </row>
    <row r="7" spans="1:15" ht="23.25" customHeight="1">
      <c r="A7" s="37"/>
      <c r="B7" s="38"/>
      <c r="C7" s="38"/>
      <c r="D7" s="38"/>
      <c r="E7" s="39"/>
      <c r="F7" s="3" t="s">
        <v>2</v>
      </c>
      <c r="G7" s="4" t="s">
        <v>3</v>
      </c>
      <c r="H7" s="3" t="s">
        <v>2</v>
      </c>
      <c r="I7" s="4" t="s">
        <v>3</v>
      </c>
      <c r="J7" s="3" t="s">
        <v>2</v>
      </c>
      <c r="K7" s="4" t="s">
        <v>3</v>
      </c>
      <c r="L7" s="12" t="s">
        <v>2</v>
      </c>
      <c r="M7" s="13" t="s">
        <v>3</v>
      </c>
      <c r="N7" s="12" t="s">
        <v>2</v>
      </c>
      <c r="O7" s="13" t="s">
        <v>3</v>
      </c>
    </row>
    <row r="8" spans="1:15" ht="20.25" customHeight="1">
      <c r="A8" s="31" t="s">
        <v>4</v>
      </c>
      <c r="B8" s="24" t="s">
        <v>5</v>
      </c>
      <c r="C8" s="25"/>
      <c r="D8" s="25"/>
      <c r="E8" s="26"/>
      <c r="F8" s="5"/>
      <c r="G8" s="6" t="s">
        <v>6</v>
      </c>
      <c r="H8" s="5"/>
      <c r="I8" s="6" t="s">
        <v>6</v>
      </c>
      <c r="J8" s="5"/>
      <c r="K8" s="6" t="s">
        <v>6</v>
      </c>
      <c r="L8" s="14"/>
      <c r="M8" s="17" t="s">
        <v>6</v>
      </c>
      <c r="N8" s="14"/>
      <c r="O8" s="51" t="s">
        <v>6</v>
      </c>
    </row>
    <row r="9" spans="1:15" ht="20.25" customHeight="1">
      <c r="A9" s="32"/>
      <c r="B9" s="27"/>
      <c r="C9" s="28"/>
      <c r="D9" s="28"/>
      <c r="E9" s="29"/>
      <c r="F9" s="7">
        <f>SUM(F10:F18)</f>
        <v>154</v>
      </c>
      <c r="G9" s="8">
        <f>SUM(G10:G18)</f>
        <v>233671</v>
      </c>
      <c r="H9" s="7">
        <v>166</v>
      </c>
      <c r="I9" s="8">
        <v>242774</v>
      </c>
      <c r="J9" s="7">
        <v>193</v>
      </c>
      <c r="K9" s="8">
        <v>290804</v>
      </c>
      <c r="L9" s="15">
        <v>150</v>
      </c>
      <c r="M9" s="18">
        <v>200826</v>
      </c>
      <c r="N9" s="15">
        <f>SUM(N10:N18)</f>
        <v>175</v>
      </c>
      <c r="O9" s="52">
        <f>SUM(O10:O18)</f>
        <v>172629</v>
      </c>
    </row>
    <row r="10" spans="1:15" ht="20.25" customHeight="1">
      <c r="A10" s="32"/>
      <c r="B10" s="21" t="s">
        <v>7</v>
      </c>
      <c r="C10" s="22"/>
      <c r="D10" s="22"/>
      <c r="E10" s="23"/>
      <c r="F10" s="7">
        <v>59</v>
      </c>
      <c r="G10" s="7">
        <v>26249</v>
      </c>
      <c r="H10" s="7">
        <v>70</v>
      </c>
      <c r="I10" s="7">
        <v>38496</v>
      </c>
      <c r="J10" s="7">
        <v>84</v>
      </c>
      <c r="K10" s="7">
        <v>46430</v>
      </c>
      <c r="L10" s="15">
        <v>79</v>
      </c>
      <c r="M10" s="15">
        <v>50154</v>
      </c>
      <c r="N10" s="15">
        <v>70</v>
      </c>
      <c r="O10" s="53">
        <v>40416</v>
      </c>
    </row>
    <row r="11" spans="1:15" ht="20.25" customHeight="1">
      <c r="A11" s="32"/>
      <c r="B11" s="21" t="s">
        <v>18</v>
      </c>
      <c r="C11" s="22"/>
      <c r="D11" s="22"/>
      <c r="E11" s="23"/>
      <c r="F11" s="7" t="s">
        <v>17</v>
      </c>
      <c r="G11" s="7" t="s">
        <v>14</v>
      </c>
      <c r="H11" s="7" t="s">
        <v>20</v>
      </c>
      <c r="I11" s="7" t="s">
        <v>20</v>
      </c>
      <c r="J11" s="7" t="s">
        <v>22</v>
      </c>
      <c r="K11" s="7" t="s">
        <v>22</v>
      </c>
      <c r="L11" s="15">
        <v>0</v>
      </c>
      <c r="M11" s="15" t="s">
        <v>14</v>
      </c>
      <c r="N11" s="15">
        <v>0</v>
      </c>
      <c r="O11" s="53">
        <v>0</v>
      </c>
    </row>
    <row r="12" spans="1:15" ht="20.25" customHeight="1">
      <c r="A12" s="32"/>
      <c r="B12" s="40" t="s">
        <v>15</v>
      </c>
      <c r="C12" s="41"/>
      <c r="D12" s="41"/>
      <c r="E12" s="42"/>
      <c r="F12" s="7">
        <v>4</v>
      </c>
      <c r="G12" s="7">
        <v>1220</v>
      </c>
      <c r="H12" s="7">
        <v>1</v>
      </c>
      <c r="I12" s="7">
        <v>250</v>
      </c>
      <c r="J12" s="7">
        <v>2</v>
      </c>
      <c r="K12" s="7">
        <v>710</v>
      </c>
      <c r="L12" s="15">
        <v>2</v>
      </c>
      <c r="M12" s="15">
        <v>1100</v>
      </c>
      <c r="N12" s="15">
        <v>4</v>
      </c>
      <c r="O12" s="53">
        <v>1150</v>
      </c>
    </row>
    <row r="13" spans="1:15" ht="20.25" customHeight="1">
      <c r="A13" s="32"/>
      <c r="B13" s="43" t="s">
        <v>8</v>
      </c>
      <c r="C13" s="44"/>
      <c r="D13" s="44"/>
      <c r="E13" s="45"/>
      <c r="F13" s="7">
        <v>69</v>
      </c>
      <c r="G13" s="7">
        <v>179530</v>
      </c>
      <c r="H13" s="7">
        <v>43</v>
      </c>
      <c r="I13" s="7">
        <v>130988</v>
      </c>
      <c r="J13" s="7">
        <v>55</v>
      </c>
      <c r="K13" s="7">
        <v>144041</v>
      </c>
      <c r="L13" s="15">
        <v>12</v>
      </c>
      <c r="M13" s="15">
        <v>41010</v>
      </c>
      <c r="N13" s="15">
        <v>20</v>
      </c>
      <c r="O13" s="53">
        <v>42691</v>
      </c>
    </row>
    <row r="14" spans="1:15" ht="20.25" customHeight="1">
      <c r="A14" s="32"/>
      <c r="B14" s="21" t="s">
        <v>9</v>
      </c>
      <c r="C14" s="22"/>
      <c r="D14" s="22"/>
      <c r="E14" s="23"/>
      <c r="F14" s="7">
        <v>5</v>
      </c>
      <c r="G14" s="7">
        <v>2350</v>
      </c>
      <c r="H14" s="7">
        <v>3</v>
      </c>
      <c r="I14" s="7">
        <v>1800</v>
      </c>
      <c r="J14" s="7">
        <v>2</v>
      </c>
      <c r="K14" s="7">
        <v>2000</v>
      </c>
      <c r="L14" s="15">
        <v>1</v>
      </c>
      <c r="M14" s="15">
        <v>500</v>
      </c>
      <c r="N14" s="15">
        <v>1</v>
      </c>
      <c r="O14" s="53">
        <v>500</v>
      </c>
    </row>
    <row r="15" spans="1:15" ht="20.25" customHeight="1">
      <c r="A15" s="32"/>
      <c r="B15" s="40" t="s">
        <v>13</v>
      </c>
      <c r="C15" s="41"/>
      <c r="D15" s="41"/>
      <c r="E15" s="42"/>
      <c r="F15" s="7" t="s">
        <v>14</v>
      </c>
      <c r="G15" s="7" t="s">
        <v>14</v>
      </c>
      <c r="H15" s="7" t="s">
        <v>20</v>
      </c>
      <c r="I15" s="7" t="s">
        <v>20</v>
      </c>
      <c r="J15" s="7" t="s">
        <v>22</v>
      </c>
      <c r="K15" s="7" t="s">
        <v>22</v>
      </c>
      <c r="L15" s="15">
        <v>0</v>
      </c>
      <c r="M15" s="15" t="s">
        <v>14</v>
      </c>
      <c r="N15" s="15">
        <v>0</v>
      </c>
      <c r="O15" s="53">
        <v>0</v>
      </c>
    </row>
    <row r="16" spans="1:15" ht="20.25" customHeight="1">
      <c r="A16" s="32"/>
      <c r="B16" s="40" t="s">
        <v>10</v>
      </c>
      <c r="C16" s="41"/>
      <c r="D16" s="41"/>
      <c r="E16" s="42"/>
      <c r="F16" s="7">
        <v>16</v>
      </c>
      <c r="G16" s="7">
        <v>23692</v>
      </c>
      <c r="H16" s="7">
        <v>49</v>
      </c>
      <c r="I16" s="7">
        <v>71240</v>
      </c>
      <c r="J16" s="7">
        <v>50</v>
      </c>
      <c r="K16" s="7">
        <v>97623</v>
      </c>
      <c r="L16" s="15">
        <v>36</v>
      </c>
      <c r="M16" s="15">
        <v>76562</v>
      </c>
      <c r="N16" s="15">
        <v>37</v>
      </c>
      <c r="O16" s="53">
        <v>83872</v>
      </c>
    </row>
    <row r="17" spans="1:15" ht="20.25" customHeight="1">
      <c r="A17" s="32"/>
      <c r="B17" s="21" t="s">
        <v>11</v>
      </c>
      <c r="C17" s="22"/>
      <c r="D17" s="22"/>
      <c r="E17" s="23"/>
      <c r="F17" s="7" t="s">
        <v>14</v>
      </c>
      <c r="G17" s="7" t="s">
        <v>14</v>
      </c>
      <c r="H17" s="7" t="s">
        <v>20</v>
      </c>
      <c r="I17" s="7" t="s">
        <v>20</v>
      </c>
      <c r="J17" s="7" t="s">
        <v>22</v>
      </c>
      <c r="K17" s="7" t="s">
        <v>22</v>
      </c>
      <c r="L17" s="15">
        <v>0</v>
      </c>
      <c r="M17" s="15" t="s">
        <v>14</v>
      </c>
      <c r="N17" s="15">
        <v>0</v>
      </c>
      <c r="O17" s="53">
        <v>0</v>
      </c>
    </row>
    <row r="18" spans="1:15" ht="20.25" customHeight="1">
      <c r="A18" s="33"/>
      <c r="B18" s="46" t="s">
        <v>12</v>
      </c>
      <c r="C18" s="47"/>
      <c r="D18" s="47"/>
      <c r="E18" s="48"/>
      <c r="F18" s="9">
        <v>1</v>
      </c>
      <c r="G18" s="9">
        <v>630</v>
      </c>
      <c r="H18" s="9" t="s">
        <v>20</v>
      </c>
      <c r="I18" s="9" t="s">
        <v>20</v>
      </c>
      <c r="J18" s="9" t="s">
        <v>22</v>
      </c>
      <c r="K18" s="9" t="s">
        <v>22</v>
      </c>
      <c r="L18" s="16">
        <v>20</v>
      </c>
      <c r="M18" s="16">
        <v>31500</v>
      </c>
      <c r="N18" s="16">
        <f>42+1</f>
        <v>43</v>
      </c>
      <c r="O18" s="54">
        <v>4000</v>
      </c>
    </row>
    <row r="19" spans="1:6" ht="22.5" customHeight="1">
      <c r="A19" s="2" t="s">
        <v>25</v>
      </c>
      <c r="E19" s="2"/>
      <c r="F19" s="2"/>
    </row>
  </sheetData>
  <sheetProtection/>
  <mergeCells count="18">
    <mergeCell ref="N6:O6"/>
    <mergeCell ref="B11:E11"/>
    <mergeCell ref="B13:E13"/>
    <mergeCell ref="B14:E14"/>
    <mergeCell ref="B16:E16"/>
    <mergeCell ref="B18:E18"/>
    <mergeCell ref="B15:E15"/>
    <mergeCell ref="B17:E17"/>
    <mergeCell ref="L6:M6"/>
    <mergeCell ref="H6:I6"/>
    <mergeCell ref="J6:K6"/>
    <mergeCell ref="B10:E10"/>
    <mergeCell ref="B8:E9"/>
    <mergeCell ref="A5:E5"/>
    <mergeCell ref="A8:A18"/>
    <mergeCell ref="A6:E7"/>
    <mergeCell ref="F6:G6"/>
    <mergeCell ref="B12:E12"/>
  </mergeCells>
  <printOptions/>
  <pageMargins left="0.6299212598425197" right="0.31496062992125984" top="0.984251968503937" bottom="0.5118110236220472" header="0.5118110236220472" footer="0.5118110236220472"/>
  <pageSetup firstPageNumber="120" useFirstPageNumber="1" fitToHeight="0" fitToWidth="1" horizontalDpi="600" verticalDpi="6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総務部　ＩＴ推進課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OA5002</dc:creator>
  <cp:keywords/>
  <dc:description/>
  <cp:lastModifiedBy>LG93010</cp:lastModifiedBy>
  <cp:lastPrinted>2018-10-31T00:15:29Z</cp:lastPrinted>
  <dcterms:created xsi:type="dcterms:W3CDTF">2012-09-25T05:38:01Z</dcterms:created>
  <dcterms:modified xsi:type="dcterms:W3CDTF">2021-03-17T02:40:37Z</dcterms:modified>
  <cp:category/>
  <cp:version/>
  <cp:contentType/>
  <cp:contentStatus/>
</cp:coreProperties>
</file>