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75" windowWidth="6615" windowHeight="9225" activeTab="0"/>
  </bookViews>
  <sheets>
    <sheet name="被保険者数・認定者数" sheetId="1" r:id="rId1"/>
  </sheets>
  <externalReferences>
    <externalReference r:id="rId4"/>
    <externalReference r:id="rId5"/>
    <externalReference r:id="rId6"/>
  </externalReferences>
  <definedNames>
    <definedName name="_xlnm.Print_Area" localSheetId="0">'被保険者数・認定者数'!$A$1:$J$32</definedName>
    <definedName name="あ">'[1]共通ﾃｰﾌﾞﾙ'!$B$10</definedName>
    <definedName name="括弧">#REF!</definedName>
    <definedName name="基準日">'[3]共通ﾃｰﾌﾞﾙ'!$B$5</definedName>
    <definedName name="国政選挙">#REF!</definedName>
    <definedName name="今年">#REF!</definedName>
    <definedName name="参考データ">#REF!</definedName>
    <definedName name="事業所・企業統計調査">#REF!</definedName>
    <definedName name="前回基準日">#REF!</definedName>
    <definedName name="前回国勢調査年">#REF!</definedName>
    <definedName name="前々回基準日">#REF!</definedName>
    <definedName name="前々回国勢調査年">#REF!</definedName>
    <definedName name="前々年">#REF!</definedName>
    <definedName name="前年">#REF!</definedName>
    <definedName name="前年度末">#REF!</definedName>
    <definedName name="調査都市">#REF!</definedName>
    <definedName name="直近国政選挙">#REF!</definedName>
    <definedName name="農林業センサス">#REF!</definedName>
  </definedNames>
  <calcPr fullCalcOnLoad="1"/>
</workbook>
</file>

<file path=xl/sharedStrings.xml><?xml version="1.0" encoding="utf-8"?>
<sst xmlns="http://schemas.openxmlformats.org/spreadsheetml/2006/main" count="50" uniqueCount="34">
  <si>
    <t>人</t>
  </si>
  <si>
    <t>介護保険被保険者数の状況</t>
  </si>
  <si>
    <t>（各年度末現在）</t>
  </si>
  <si>
    <t>年　　　　度</t>
  </si>
  <si>
    <t>合　　　計</t>
  </si>
  <si>
    <t>資料：高齢介護室</t>
  </si>
  <si>
    <t>介護認定者数</t>
  </si>
  <si>
    <t>介護度別内訳</t>
  </si>
  <si>
    <t>要介護1</t>
  </si>
  <si>
    <t>要介護2</t>
  </si>
  <si>
    <t>要介護3</t>
  </si>
  <si>
    <t>要介護4</t>
  </si>
  <si>
    <t>要介護5</t>
  </si>
  <si>
    <t>合　　計</t>
  </si>
  <si>
    <t>人数（人）</t>
  </si>
  <si>
    <t>構成比（％）</t>
  </si>
  <si>
    <t>資料：高齢介護室</t>
  </si>
  <si>
    <t>　　　26年度</t>
  </si>
  <si>
    <t>26年度</t>
  </si>
  <si>
    <t>　　　27年度</t>
  </si>
  <si>
    <t>27年度</t>
  </si>
  <si>
    <t>40～64歳</t>
  </si>
  <si>
    <t>要支援1</t>
  </si>
  <si>
    <t>要支援2</t>
  </si>
  <si>
    <t>　　　28年度</t>
  </si>
  <si>
    <t>28年度</t>
  </si>
  <si>
    <t>平成25年度</t>
  </si>
  <si>
    <t>29年度</t>
  </si>
  <si>
    <t>　　　29年度</t>
  </si>
  <si>
    <t>　　平成25年度</t>
  </si>
  <si>
    <t>　　　30年度</t>
  </si>
  <si>
    <t>30年度</t>
  </si>
  <si>
    <t>令和元年度</t>
  </si>
  <si>
    <t>65歳以上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</si>
</sst>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\)"/>
    <numFmt numFmtId="178" formatCode="0_ "/>
    <numFmt numFmtId="179" formatCode="0_);\(0\)"/>
    <numFmt numFmtId="180" formatCode="#,##0_);\(#,##0\)"/>
    <numFmt numFmtId="181" formatCode="0_);[Red]\(0\)"/>
    <numFmt numFmtId="182" formatCode="#,##0_);[Red]\(#,##0\)"/>
    <numFmt numFmtId="183" formatCode="0;[Red]0"/>
    <numFmt numFmtId="184" formatCode="0.0_ "/>
    <numFmt numFmtId="185" formatCode="#,##0.00_ "/>
    <numFmt numFmtId="186" formatCode="0.00_);[Red]\(0.00\)"/>
    <numFmt numFmtId="187" formatCode="0.0_);[Red]\(0.0\)"/>
    <numFmt numFmtId="188" formatCode="0.0%"/>
    <numFmt numFmtId="189" formatCode="0.0"/>
    <numFmt numFmtId="190" formatCode="#,##0_ ;[Red]\-#,##0\ "/>
    <numFmt numFmtId="191" formatCode="#,##0;&quot;△ &quot;#,##0"/>
    <numFmt numFmtId="192" formatCode="\(0\)"/>
    <numFmt numFmtId="193" formatCode="\(#,###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"/>
    <numFmt numFmtId="199" formatCode="\(#,###.0\)"/>
    <numFmt numFmtId="200" formatCode="0.000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Meiryo UI"/>
      <family val="3"/>
    </font>
    <font>
      <sz val="11"/>
      <name val="Meiryo UI"/>
      <family val="3"/>
    </font>
    <font>
      <sz val="14"/>
      <name val="Meiryo UI"/>
      <family val="3"/>
    </font>
    <font>
      <sz val="10"/>
      <name val="Meiryo UI"/>
      <family val="3"/>
    </font>
    <font>
      <sz val="8"/>
      <name val="Meiryo UI"/>
      <family val="3"/>
    </font>
    <font>
      <sz val="13"/>
      <name val="Meiryo UI"/>
      <family val="3"/>
    </font>
    <font>
      <sz val="6.3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2" fillId="0" borderId="0" xfId="71" applyFont="1">
      <alignment/>
      <protection/>
    </xf>
    <xf numFmtId="0" fontId="23" fillId="0" borderId="0" xfId="71" applyFont="1">
      <alignment/>
      <protection/>
    </xf>
    <xf numFmtId="0" fontId="22" fillId="0" borderId="0" xfId="71" applyFont="1" applyBorder="1" applyAlignment="1">
      <alignment horizontal="right"/>
      <protection/>
    </xf>
    <xf numFmtId="0" fontId="24" fillId="0" borderId="10" xfId="0" applyFont="1" applyBorder="1" applyAlignment="1">
      <alignment horizontal="distributed" vertical="center"/>
    </xf>
    <xf numFmtId="0" fontId="22" fillId="0" borderId="0" xfId="71" applyFont="1" applyBorder="1" applyAlignment="1">
      <alignment horizontal="distributed" vertical="center"/>
      <protection/>
    </xf>
    <xf numFmtId="0" fontId="25" fillId="0" borderId="0" xfId="0" applyFont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186" fontId="22" fillId="0" borderId="0" xfId="71" applyNumberFormat="1" applyFont="1" applyBorder="1">
      <alignment/>
      <protection/>
    </xf>
    <xf numFmtId="0" fontId="22" fillId="0" borderId="0" xfId="71" applyFont="1" applyBorder="1">
      <alignment/>
      <protection/>
    </xf>
    <xf numFmtId="38" fontId="22" fillId="0" borderId="0" xfId="49" applyFont="1" applyBorder="1" applyAlignment="1">
      <alignment/>
    </xf>
    <xf numFmtId="176" fontId="22" fillId="0" borderId="0" xfId="71" applyNumberFormat="1" applyFont="1" applyFill="1" applyBorder="1">
      <alignment/>
      <protection/>
    </xf>
    <xf numFmtId="38" fontId="21" fillId="0" borderId="10" xfId="49" applyFont="1" applyBorder="1" applyAlignment="1">
      <alignment horizontal="center" vertical="center"/>
    </xf>
    <xf numFmtId="38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78" fontId="21" fillId="0" borderId="12" xfId="0" applyNumberFormat="1" applyFont="1" applyFill="1" applyBorder="1" applyAlignment="1">
      <alignment horizontal="right" vertical="center"/>
    </xf>
    <xf numFmtId="186" fontId="21" fillId="0" borderId="13" xfId="0" applyNumberFormat="1" applyFont="1" applyBorder="1" applyAlignment="1">
      <alignment horizontal="center" vertical="center"/>
    </xf>
    <xf numFmtId="0" fontId="22" fillId="0" borderId="0" xfId="71" applyFont="1" applyBorder="1" applyAlignment="1">
      <alignment horizontal="distributed"/>
      <protection/>
    </xf>
    <xf numFmtId="0" fontId="22" fillId="0" borderId="0" xfId="71" applyFont="1" applyBorder="1" applyAlignment="1">
      <alignment horizontal="center"/>
      <protection/>
    </xf>
    <xf numFmtId="38" fontId="22" fillId="0" borderId="0" xfId="49" applyFont="1" applyBorder="1" applyAlignment="1">
      <alignment horizontal="right"/>
    </xf>
    <xf numFmtId="38" fontId="22" fillId="0" borderId="0" xfId="49" applyFont="1" applyBorder="1" applyAlignment="1">
      <alignment horizontal="right" vertical="distributed"/>
    </xf>
    <xf numFmtId="38" fontId="22" fillId="0" borderId="0" xfId="71" applyNumberFormat="1" applyFont="1" applyBorder="1" applyAlignment="1">
      <alignment horizontal="right"/>
      <protection/>
    </xf>
    <xf numFmtId="176" fontId="22" fillId="0" borderId="0" xfId="71" applyNumberFormat="1" applyFont="1" applyBorder="1" applyAlignment="1">
      <alignment horizontal="right"/>
      <protection/>
    </xf>
    <xf numFmtId="176" fontId="22" fillId="0" borderId="0" xfId="71" applyNumberFormat="1" applyFont="1" applyBorder="1">
      <alignment/>
      <protection/>
    </xf>
    <xf numFmtId="186" fontId="22" fillId="0" borderId="0" xfId="71" applyNumberFormat="1" applyFont="1" applyBorder="1" applyAlignment="1">
      <alignment horizontal="right"/>
      <protection/>
    </xf>
    <xf numFmtId="38" fontId="21" fillId="0" borderId="12" xfId="49" applyFont="1" applyBorder="1" applyAlignment="1">
      <alignment horizontal="right" vertical="center" shrinkToFit="1"/>
    </xf>
    <xf numFmtId="186" fontId="21" fillId="0" borderId="14" xfId="0" applyNumberFormat="1" applyFont="1" applyBorder="1" applyAlignment="1">
      <alignment vertical="center"/>
    </xf>
    <xf numFmtId="0" fontId="26" fillId="0" borderId="0" xfId="71" applyFont="1">
      <alignment/>
      <protection/>
    </xf>
    <xf numFmtId="0" fontId="22" fillId="0" borderId="10" xfId="0" applyFont="1" applyBorder="1" applyAlignment="1">
      <alignment horizontal="distributed" vertical="center"/>
    </xf>
    <xf numFmtId="187" fontId="21" fillId="0" borderId="0" xfId="0" applyNumberFormat="1" applyFont="1" applyFill="1" applyBorder="1" applyAlignment="1">
      <alignment horizontal="right" vertical="center"/>
    </xf>
    <xf numFmtId="187" fontId="21" fillId="0" borderId="0" xfId="42" applyNumberFormat="1" applyFont="1" applyFill="1" applyBorder="1" applyAlignment="1">
      <alignment horizontal="right" vertical="center"/>
    </xf>
    <xf numFmtId="190" fontId="21" fillId="0" borderId="0" xfId="49" applyNumberFormat="1" applyFont="1" applyFill="1" applyBorder="1" applyAlignment="1">
      <alignment horizontal="right" vertical="center"/>
    </xf>
    <xf numFmtId="190" fontId="21" fillId="0" borderId="12" xfId="49" applyNumberFormat="1" applyFont="1" applyBorder="1" applyAlignment="1">
      <alignment horizontal="right" vertical="center"/>
    </xf>
    <xf numFmtId="190" fontId="21" fillId="0" borderId="12" xfId="49" applyNumberFormat="1" applyFont="1" applyFill="1" applyBorder="1" applyAlignment="1">
      <alignment horizontal="right" vertical="center"/>
    </xf>
    <xf numFmtId="190" fontId="21" fillId="0" borderId="15" xfId="49" applyNumberFormat="1" applyFont="1" applyFill="1" applyBorder="1" applyAlignment="1">
      <alignment horizontal="right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 shrinkToFit="1"/>
    </xf>
    <xf numFmtId="186" fontId="21" fillId="0" borderId="13" xfId="0" applyNumberFormat="1" applyFont="1" applyBorder="1" applyAlignment="1">
      <alignment vertical="center"/>
    </xf>
    <xf numFmtId="0" fontId="21" fillId="0" borderId="11" xfId="0" applyFont="1" applyFill="1" applyBorder="1" applyAlignment="1">
      <alignment horizontal="center" vertical="center"/>
    </xf>
    <xf numFmtId="186" fontId="21" fillId="0" borderId="14" xfId="0" applyNumberFormat="1" applyFont="1" applyFill="1" applyBorder="1" applyAlignment="1">
      <alignment vertical="center"/>
    </xf>
    <xf numFmtId="38" fontId="21" fillId="0" borderId="15" xfId="49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5" xfId="42" applyNumberFormat="1" applyFont="1" applyFill="1" applyBorder="1" applyAlignment="1">
      <alignment horizontal="right" vertical="center"/>
    </xf>
    <xf numFmtId="0" fontId="21" fillId="0" borderId="0" xfId="42" applyNumberFormat="1" applyFont="1" applyFill="1" applyBorder="1" applyAlignment="1">
      <alignment horizontal="right" vertical="center"/>
    </xf>
    <xf numFmtId="38" fontId="21" fillId="0" borderId="18" xfId="49" applyFont="1" applyFill="1" applyBorder="1" applyAlignment="1">
      <alignment horizontal="right" vertical="center"/>
    </xf>
    <xf numFmtId="38" fontId="21" fillId="0" borderId="19" xfId="49" applyFont="1" applyFill="1" applyBorder="1" applyAlignment="1">
      <alignment horizontal="right" vertical="center" shrinkToFit="1"/>
    </xf>
    <xf numFmtId="0" fontId="22" fillId="0" borderId="20" xfId="0" applyFont="1" applyBorder="1" applyAlignment="1">
      <alignment horizontal="center" vertical="center"/>
    </xf>
    <xf numFmtId="0" fontId="21" fillId="0" borderId="12" xfId="42" applyNumberFormat="1" applyFont="1" applyFill="1" applyBorder="1" applyAlignment="1">
      <alignment horizontal="right" vertical="center"/>
    </xf>
    <xf numFmtId="0" fontId="21" fillId="0" borderId="18" xfId="42" applyNumberFormat="1" applyFont="1" applyFill="1" applyBorder="1" applyAlignment="1">
      <alignment horizontal="right" vertical="center"/>
    </xf>
    <xf numFmtId="189" fontId="21" fillId="0" borderId="18" xfId="42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0" fontId="22" fillId="0" borderId="0" xfId="71" applyFont="1" applyBorder="1" applyAlignment="1">
      <alignment horizontal="right"/>
      <protection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22" xfId="71" applyFont="1" applyBorder="1" applyAlignment="1">
      <alignment horizontal="left" vertical="center"/>
      <protection/>
    </xf>
    <xf numFmtId="0" fontId="21" fillId="0" borderId="11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22" fillId="0" borderId="0" xfId="71" applyFont="1" applyBorder="1" applyAlignment="1">
      <alignment horizontal="left" vertical="center"/>
      <protection/>
    </xf>
    <xf numFmtId="0" fontId="26" fillId="0" borderId="0" xfId="71" applyFont="1" applyAlignment="1">
      <alignment/>
      <protection/>
    </xf>
    <xf numFmtId="0" fontId="21" fillId="0" borderId="14" xfId="0" applyFont="1" applyBorder="1" applyAlignment="1">
      <alignment horizontal="right" vertical="center"/>
    </xf>
    <xf numFmtId="0" fontId="21" fillId="0" borderId="11" xfId="0" applyFont="1" applyFill="1" applyBorder="1" applyAlignment="1">
      <alignment horizontal="right" vertical="center"/>
    </xf>
    <xf numFmtId="0" fontId="21" fillId="0" borderId="14" xfId="0" applyFont="1" applyFill="1" applyBorder="1" applyAlignment="1">
      <alignment horizontal="right" vertical="center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9" xfId="42" applyNumberFormat="1" applyFont="1" applyFill="1" applyBorder="1" applyAlignment="1">
      <alignment horizontal="right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4" xfId="69"/>
    <cellStyle name="標準 5" xfId="70"/>
    <cellStyle name="標準_14_高齢介護室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&#38442;&#2133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25\fileserver\Users\LG37291\Desktop\&#36215;&#26696;&#20013;\&#36817;&#30079;&#37117;&#24066;&#12288;&#26152;&#24180;\&#21508;&#24066;&#37197;&#24067;&#29992;&#12501;&#12457;&#12523;&#12480;\02%20R1&#22238;&#31572;&#27096;&#24335;&#65288;&#21644;&#27849;&#24066;&#65289;%20-%20&#12467;&#12500;&#1254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22&#24180;&#35519;&#2661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10">
          <cell r="B10" t="str">
            <v>平成20年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1"/>
      <sheetName val="2"/>
      <sheetName val="4"/>
      <sheetName val="5"/>
      <sheetName val="6"/>
      <sheetName val="7"/>
      <sheetName val="8"/>
      <sheetName val="9"/>
      <sheetName val="10"/>
      <sheetName val="11"/>
      <sheetName val="12"/>
      <sheetName val="14"/>
      <sheetName val="15"/>
      <sheetName val="16"/>
      <sheetName val="17-1"/>
      <sheetName val="17-2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31"/>
      <sheetName val="コメント"/>
      <sheetName val="3"/>
      <sheetName val="13"/>
      <sheetName val="29"/>
      <sheetName val="30"/>
      <sheetName val="32"/>
      <sheetName val="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６　漁業"/>
      <sheetName val="３４"/>
      <sheetName val="コメント"/>
      <sheetName val="共通ﾃｰﾌﾞﾙ"/>
    </sheetNames>
    <sheetDataSet>
      <sheetData sheetId="36">
        <row r="5">
          <cell r="B5" t="str">
            <v>平成22年10月1日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3.00390625" style="1" customWidth="1"/>
    <col min="3" max="10" width="10.125" style="1" customWidth="1"/>
    <col min="11" max="16384" width="9.00390625" style="1" customWidth="1"/>
  </cols>
  <sheetData>
    <row r="1" ht="21.75" customHeight="1">
      <c r="A1" s="28" t="s">
        <v>1</v>
      </c>
    </row>
    <row r="2" spans="2:7" s="2" customFormat="1" ht="15" customHeight="1">
      <c r="B2" s="1"/>
      <c r="C2" s="54" t="s">
        <v>2</v>
      </c>
      <c r="D2" s="54"/>
      <c r="E2" s="54"/>
      <c r="F2" s="1"/>
      <c r="G2" s="1"/>
    </row>
    <row r="3" spans="1:7" s="2" customFormat="1" ht="24" customHeight="1">
      <c r="A3" s="55" t="s">
        <v>3</v>
      </c>
      <c r="B3" s="56"/>
      <c r="C3" s="4" t="s">
        <v>21</v>
      </c>
      <c r="D3" s="49" t="s">
        <v>33</v>
      </c>
      <c r="E3" s="29" t="s">
        <v>4</v>
      </c>
      <c r="F3" s="5"/>
      <c r="G3" s="5"/>
    </row>
    <row r="4" spans="1:7" s="2" customFormat="1" ht="16.5" customHeight="1">
      <c r="A4" s="36"/>
      <c r="B4" s="37"/>
      <c r="C4" s="6" t="s">
        <v>0</v>
      </c>
      <c r="D4" s="6" t="s">
        <v>0</v>
      </c>
      <c r="E4" s="38" t="s">
        <v>0</v>
      </c>
      <c r="F4" s="5"/>
      <c r="G4" s="5"/>
    </row>
    <row r="5" spans="1:7" ht="17.25" customHeight="1">
      <c r="A5" s="61" t="s">
        <v>26</v>
      </c>
      <c r="B5" s="62"/>
      <c r="C5" s="7">
        <v>64465</v>
      </c>
      <c r="D5" s="7">
        <v>39528</v>
      </c>
      <c r="E5" s="26">
        <v>103993</v>
      </c>
      <c r="F5" s="8"/>
      <c r="G5" s="9"/>
    </row>
    <row r="6" spans="1:7" ht="17.25" customHeight="1">
      <c r="A6" s="61" t="s">
        <v>17</v>
      </c>
      <c r="B6" s="62"/>
      <c r="C6" s="7">
        <v>64343</v>
      </c>
      <c r="D6" s="7">
        <v>41167</v>
      </c>
      <c r="E6" s="26">
        <v>105510</v>
      </c>
      <c r="F6" s="8"/>
      <c r="G6" s="9"/>
    </row>
    <row r="7" spans="1:7" ht="17.25" customHeight="1">
      <c r="A7" s="61" t="s">
        <v>19</v>
      </c>
      <c r="B7" s="62"/>
      <c r="C7" s="7">
        <v>64238</v>
      </c>
      <c r="D7" s="7">
        <v>42460</v>
      </c>
      <c r="E7" s="26">
        <v>106698</v>
      </c>
      <c r="F7" s="8"/>
      <c r="G7" s="9"/>
    </row>
    <row r="8" spans="1:7" ht="17.25" customHeight="1">
      <c r="A8" s="57" t="s">
        <v>24</v>
      </c>
      <c r="B8" s="58"/>
      <c r="C8" s="7">
        <v>64316</v>
      </c>
      <c r="D8" s="7">
        <v>43581</v>
      </c>
      <c r="E8" s="39">
        <f>SUM(C8:D8)</f>
        <v>107897</v>
      </c>
      <c r="F8" s="8"/>
      <c r="G8" s="9"/>
    </row>
    <row r="9" spans="1:7" ht="17.25" customHeight="1">
      <c r="A9" s="57" t="s">
        <v>28</v>
      </c>
      <c r="B9" s="58"/>
      <c r="C9" s="43">
        <v>64384</v>
      </c>
      <c r="D9" s="7">
        <v>44576</v>
      </c>
      <c r="E9" s="39">
        <f>SUM(C9:D9)</f>
        <v>108960</v>
      </c>
      <c r="F9" s="8"/>
      <c r="G9" s="9"/>
    </row>
    <row r="10" spans="1:7" ht="17.25" customHeight="1">
      <c r="A10" s="57" t="s">
        <v>30</v>
      </c>
      <c r="B10" s="58"/>
      <c r="C10" s="7">
        <v>64549</v>
      </c>
      <c r="D10" s="7">
        <v>45511</v>
      </c>
      <c r="E10" s="39">
        <f>SUM(C10:D10)</f>
        <v>110060</v>
      </c>
      <c r="F10" s="8"/>
      <c r="G10" s="9"/>
    </row>
    <row r="11" spans="1:7" ht="17.25" customHeight="1">
      <c r="A11" s="71" t="s">
        <v>32</v>
      </c>
      <c r="B11" s="72"/>
      <c r="C11" s="47">
        <v>64613</v>
      </c>
      <c r="D11" s="47">
        <v>46232</v>
      </c>
      <c r="E11" s="48">
        <f>SUM(C11:D11)</f>
        <v>110845</v>
      </c>
      <c r="F11" s="8"/>
      <c r="G11" s="9"/>
    </row>
    <row r="12" spans="1:7" ht="21.75" customHeight="1">
      <c r="A12" s="63" t="s">
        <v>5</v>
      </c>
      <c r="B12" s="63"/>
      <c r="C12" s="10"/>
      <c r="D12" s="10"/>
      <c r="E12" s="10"/>
      <c r="F12" s="8"/>
      <c r="G12" s="11"/>
    </row>
    <row r="13" spans="3:7" ht="15.75">
      <c r="C13" s="10"/>
      <c r="D13" s="10"/>
      <c r="E13" s="10"/>
      <c r="F13" s="8"/>
      <c r="G13" s="11"/>
    </row>
    <row r="14" ht="12.75" customHeight="1"/>
    <row r="15" spans="1:2" ht="18">
      <c r="A15" s="67" t="s">
        <v>6</v>
      </c>
      <c r="B15" s="67"/>
    </row>
    <row r="16" spans="9:10" ht="15.75">
      <c r="I16" s="54" t="s">
        <v>2</v>
      </c>
      <c r="J16" s="54"/>
    </row>
    <row r="17" spans="1:10" ht="30" customHeight="1">
      <c r="A17" s="59" t="s">
        <v>7</v>
      </c>
      <c r="B17" s="60"/>
      <c r="C17" s="12" t="s">
        <v>22</v>
      </c>
      <c r="D17" s="13" t="s">
        <v>23</v>
      </c>
      <c r="E17" s="12" t="s">
        <v>8</v>
      </c>
      <c r="F17" s="13" t="s">
        <v>9</v>
      </c>
      <c r="G17" s="14" t="s">
        <v>10</v>
      </c>
      <c r="H17" s="14" t="s">
        <v>11</v>
      </c>
      <c r="I17" s="14" t="s">
        <v>12</v>
      </c>
      <c r="J17" s="14" t="s">
        <v>13</v>
      </c>
    </row>
    <row r="18" spans="1:10" ht="30" customHeight="1">
      <c r="A18" s="64" t="s">
        <v>29</v>
      </c>
      <c r="B18" s="15" t="s">
        <v>14</v>
      </c>
      <c r="C18" s="32">
        <v>1294</v>
      </c>
      <c r="D18" s="32">
        <v>1064</v>
      </c>
      <c r="E18" s="32">
        <v>766</v>
      </c>
      <c r="F18" s="32">
        <v>989</v>
      </c>
      <c r="G18" s="32">
        <v>903</v>
      </c>
      <c r="H18" s="32">
        <v>727</v>
      </c>
      <c r="I18" s="32">
        <v>599</v>
      </c>
      <c r="J18" s="34">
        <v>6342</v>
      </c>
    </row>
    <row r="19" spans="1:10" ht="30" customHeight="1">
      <c r="A19" s="68"/>
      <c r="B19" s="27" t="s">
        <v>15</v>
      </c>
      <c r="C19" s="30">
        <v>20.4</v>
      </c>
      <c r="D19" s="30">
        <v>14.8</v>
      </c>
      <c r="E19" s="30">
        <v>12.1</v>
      </c>
      <c r="F19" s="30">
        <v>15.6</v>
      </c>
      <c r="G19" s="30">
        <v>14.2</v>
      </c>
      <c r="H19" s="30">
        <v>11.5</v>
      </c>
      <c r="I19" s="30">
        <v>9.4</v>
      </c>
      <c r="J19" s="16">
        <v>100</v>
      </c>
    </row>
    <row r="20" spans="1:10" ht="30" customHeight="1">
      <c r="A20" s="64" t="s">
        <v>18</v>
      </c>
      <c r="B20" s="17" t="s">
        <v>14</v>
      </c>
      <c r="C20" s="32">
        <v>1337</v>
      </c>
      <c r="D20" s="32">
        <v>1111</v>
      </c>
      <c r="E20" s="32">
        <v>814</v>
      </c>
      <c r="F20" s="32">
        <v>1016</v>
      </c>
      <c r="G20" s="32">
        <v>876</v>
      </c>
      <c r="H20" s="32">
        <v>796</v>
      </c>
      <c r="I20" s="32">
        <v>688</v>
      </c>
      <c r="J20" s="34">
        <v>6638</v>
      </c>
    </row>
    <row r="21" spans="1:10" ht="30" customHeight="1">
      <c r="A21" s="68"/>
      <c r="B21" s="27" t="s">
        <v>15</v>
      </c>
      <c r="C21" s="30">
        <v>20.1</v>
      </c>
      <c r="D21" s="30">
        <v>16.8</v>
      </c>
      <c r="E21" s="30">
        <v>12.3</v>
      </c>
      <c r="F21" s="30">
        <v>15.3</v>
      </c>
      <c r="G21" s="30">
        <v>13.2</v>
      </c>
      <c r="H21" s="30">
        <v>12</v>
      </c>
      <c r="I21" s="30">
        <v>10.3</v>
      </c>
      <c r="J21" s="16">
        <v>100</v>
      </c>
    </row>
    <row r="22" spans="1:10" ht="30" customHeight="1">
      <c r="A22" s="64" t="s">
        <v>20</v>
      </c>
      <c r="B22" s="17" t="s">
        <v>14</v>
      </c>
      <c r="C22" s="35">
        <v>1391</v>
      </c>
      <c r="D22" s="32">
        <v>1198</v>
      </c>
      <c r="E22" s="32">
        <v>806</v>
      </c>
      <c r="F22" s="32">
        <v>1085</v>
      </c>
      <c r="G22" s="32">
        <v>896</v>
      </c>
      <c r="H22" s="32">
        <v>841</v>
      </c>
      <c r="I22" s="32">
        <v>677</v>
      </c>
      <c r="J22" s="33">
        <v>6894</v>
      </c>
    </row>
    <row r="23" spans="1:10" ht="30" customHeight="1">
      <c r="A23" s="65"/>
      <c r="B23" s="40" t="s">
        <v>15</v>
      </c>
      <c r="C23" s="31">
        <f>C22/J22*100</f>
        <v>20.176965477226574</v>
      </c>
      <c r="D23" s="31">
        <v>17.4</v>
      </c>
      <c r="E23" s="31">
        <v>11.7</v>
      </c>
      <c r="F23" s="31">
        <v>15.7</v>
      </c>
      <c r="G23" s="31">
        <v>13</v>
      </c>
      <c r="H23" s="31">
        <v>12.2</v>
      </c>
      <c r="I23" s="31">
        <v>9.8</v>
      </c>
      <c r="J23" s="16">
        <v>100</v>
      </c>
    </row>
    <row r="24" spans="1:10" ht="30" customHeight="1">
      <c r="A24" s="69" t="s">
        <v>25</v>
      </c>
      <c r="B24" s="41" t="s">
        <v>14</v>
      </c>
      <c r="C24" s="32">
        <v>1445</v>
      </c>
      <c r="D24" s="32">
        <v>1303</v>
      </c>
      <c r="E24" s="32">
        <v>900</v>
      </c>
      <c r="F24" s="32">
        <v>1120</v>
      </c>
      <c r="G24" s="32">
        <v>891</v>
      </c>
      <c r="H24" s="32">
        <v>930</v>
      </c>
      <c r="I24" s="32">
        <v>734</v>
      </c>
      <c r="J24" s="34">
        <f>SUM(C24:I24)</f>
        <v>7323</v>
      </c>
    </row>
    <row r="25" spans="1:10" ht="30" customHeight="1">
      <c r="A25" s="70"/>
      <c r="B25" s="42" t="s">
        <v>15</v>
      </c>
      <c r="C25" s="31">
        <f>C24/$J$24*100</f>
        <v>19.732350129728253</v>
      </c>
      <c r="D25" s="31">
        <f aca="true" t="shared" si="0" ref="D25:I25">D24/$J$24*100</f>
        <v>17.793254130820703</v>
      </c>
      <c r="E25" s="31">
        <f t="shared" si="0"/>
        <v>12.290045063498566</v>
      </c>
      <c r="F25" s="31">
        <f t="shared" si="0"/>
        <v>15.294278301242661</v>
      </c>
      <c r="G25" s="31">
        <f t="shared" si="0"/>
        <v>12.16714461286358</v>
      </c>
      <c r="H25" s="31">
        <f t="shared" si="0"/>
        <v>12.699713232281852</v>
      </c>
      <c r="I25" s="31">
        <f t="shared" si="0"/>
        <v>10.023214529564386</v>
      </c>
      <c r="J25" s="16">
        <f>SUM(C25:I25)</f>
        <v>100</v>
      </c>
    </row>
    <row r="26" spans="1:10" ht="30" customHeight="1">
      <c r="A26" s="69" t="s">
        <v>27</v>
      </c>
      <c r="B26" s="41" t="s">
        <v>14</v>
      </c>
      <c r="C26" s="32">
        <v>1385</v>
      </c>
      <c r="D26" s="32">
        <v>1338</v>
      </c>
      <c r="E26" s="32">
        <v>1004</v>
      </c>
      <c r="F26" s="32">
        <v>1176</v>
      </c>
      <c r="G26" s="32">
        <v>1001</v>
      </c>
      <c r="H26" s="32">
        <v>973</v>
      </c>
      <c r="I26" s="32">
        <v>752</v>
      </c>
      <c r="J26" s="34">
        <f>SUM(C26:I26)</f>
        <v>7629</v>
      </c>
    </row>
    <row r="27" spans="1:10" ht="30" customHeight="1">
      <c r="A27" s="70"/>
      <c r="B27" s="42" t="s">
        <v>15</v>
      </c>
      <c r="C27" s="31">
        <v>18.2</v>
      </c>
      <c r="D27" s="31">
        <v>17.5</v>
      </c>
      <c r="E27" s="31">
        <v>13.2</v>
      </c>
      <c r="F27" s="31">
        <v>15.4</v>
      </c>
      <c r="G27" s="31">
        <v>13.1</v>
      </c>
      <c r="H27" s="31">
        <v>12.8</v>
      </c>
      <c r="I27" s="31">
        <v>9.9</v>
      </c>
      <c r="J27" s="16">
        <v>100</v>
      </c>
    </row>
    <row r="28" spans="1:10" ht="30" customHeight="1">
      <c r="A28" s="69" t="s">
        <v>31</v>
      </c>
      <c r="B28" s="44" t="s">
        <v>14</v>
      </c>
      <c r="C28" s="43">
        <v>1555</v>
      </c>
      <c r="D28" s="7">
        <v>1417</v>
      </c>
      <c r="E28" s="7">
        <v>1143</v>
      </c>
      <c r="F28" s="7">
        <v>1144</v>
      </c>
      <c r="G28" s="7">
        <v>1031</v>
      </c>
      <c r="H28" s="7">
        <v>1021</v>
      </c>
      <c r="I28" s="7">
        <v>774</v>
      </c>
      <c r="J28" s="53">
        <f>SUM(C28:I28)</f>
        <v>8085</v>
      </c>
    </row>
    <row r="29" spans="1:10" ht="30" customHeight="1">
      <c r="A29" s="70"/>
      <c r="B29" s="42" t="s">
        <v>15</v>
      </c>
      <c r="C29" s="45">
        <v>19.2</v>
      </c>
      <c r="D29" s="46">
        <v>17.5</v>
      </c>
      <c r="E29" s="46">
        <v>14.1</v>
      </c>
      <c r="F29" s="46">
        <v>14.2</v>
      </c>
      <c r="G29" s="46">
        <v>12.8</v>
      </c>
      <c r="H29" s="46">
        <v>12.6</v>
      </c>
      <c r="I29" s="46">
        <v>9.6</v>
      </c>
      <c r="J29" s="50">
        <v>100</v>
      </c>
    </row>
    <row r="30" spans="1:10" ht="30" customHeight="1">
      <c r="A30" s="69" t="s">
        <v>32</v>
      </c>
      <c r="B30" s="44" t="s">
        <v>14</v>
      </c>
      <c r="C30" s="7">
        <v>1568</v>
      </c>
      <c r="D30" s="7">
        <v>1498</v>
      </c>
      <c r="E30" s="7">
        <v>1254</v>
      </c>
      <c r="F30" s="7">
        <v>1285</v>
      </c>
      <c r="G30" s="7">
        <v>1047</v>
      </c>
      <c r="H30" s="7">
        <v>1098</v>
      </c>
      <c r="I30" s="7">
        <v>795</v>
      </c>
      <c r="J30" s="53">
        <f>SUM(C30:I30)</f>
        <v>8545</v>
      </c>
    </row>
    <row r="31" spans="1:10" ht="30" customHeight="1">
      <c r="A31" s="70"/>
      <c r="B31" s="42" t="s">
        <v>15</v>
      </c>
      <c r="C31" s="51">
        <v>18.3</v>
      </c>
      <c r="D31" s="51">
        <v>17.5</v>
      </c>
      <c r="E31" s="51">
        <v>14.7</v>
      </c>
      <c r="F31" s="52">
        <v>15</v>
      </c>
      <c r="G31" s="51">
        <v>12.3</v>
      </c>
      <c r="H31" s="51">
        <v>12.8</v>
      </c>
      <c r="I31" s="51">
        <v>9.3</v>
      </c>
      <c r="J31" s="73">
        <v>100</v>
      </c>
    </row>
    <row r="32" spans="1:6" ht="28.5" customHeight="1">
      <c r="A32" s="66" t="s">
        <v>16</v>
      </c>
      <c r="B32" s="66"/>
      <c r="C32" s="66"/>
      <c r="D32" s="66"/>
      <c r="E32" s="66"/>
      <c r="F32" s="2"/>
    </row>
    <row r="33" ht="15.75">
      <c r="F33" s="18"/>
    </row>
    <row r="34" spans="1:9" ht="15.75">
      <c r="A34" s="19"/>
      <c r="B34" s="20"/>
      <c r="C34" s="21"/>
      <c r="D34" s="20"/>
      <c r="E34" s="22"/>
      <c r="F34" s="3"/>
      <c r="G34" s="9"/>
      <c r="H34" s="9"/>
      <c r="I34" s="19"/>
    </row>
    <row r="35" spans="1:9" ht="15.75">
      <c r="A35" s="19"/>
      <c r="B35" s="20"/>
      <c r="C35" s="20"/>
      <c r="D35" s="20"/>
      <c r="E35" s="23"/>
      <c r="F35" s="24"/>
      <c r="G35" s="9"/>
      <c r="H35" s="9"/>
      <c r="I35" s="9"/>
    </row>
    <row r="36" spans="1:9" ht="15.75">
      <c r="A36" s="19"/>
      <c r="B36" s="25"/>
      <c r="C36" s="25"/>
      <c r="D36" s="8"/>
      <c r="E36" s="8"/>
      <c r="F36" s="24"/>
      <c r="G36" s="9"/>
      <c r="H36" s="9"/>
      <c r="I36" s="9"/>
    </row>
    <row r="37" spans="1:9" ht="15.75">
      <c r="A37" s="9"/>
      <c r="B37" s="9"/>
      <c r="C37" s="9"/>
      <c r="D37" s="9"/>
      <c r="E37" s="9"/>
      <c r="F37" s="9"/>
      <c r="G37" s="9"/>
      <c r="H37" s="9"/>
      <c r="I37" s="9"/>
    </row>
    <row r="38" spans="1:9" ht="15.75">
      <c r="A38" s="9"/>
      <c r="B38" s="9"/>
      <c r="C38" s="9"/>
      <c r="D38" s="9"/>
      <c r="E38" s="9"/>
      <c r="F38" s="9"/>
      <c r="G38" s="9"/>
      <c r="H38" s="9"/>
      <c r="I38" s="9"/>
    </row>
  </sheetData>
  <sheetProtection/>
  <mergeCells count="21">
    <mergeCell ref="A28:A29"/>
    <mergeCell ref="A26:A27"/>
    <mergeCell ref="A22:A23"/>
    <mergeCell ref="A10:B10"/>
    <mergeCell ref="A7:B7"/>
    <mergeCell ref="A32:E32"/>
    <mergeCell ref="A15:B15"/>
    <mergeCell ref="A18:A19"/>
    <mergeCell ref="A24:A25"/>
    <mergeCell ref="A20:A21"/>
    <mergeCell ref="A11:B11"/>
    <mergeCell ref="A30:A31"/>
    <mergeCell ref="C2:E2"/>
    <mergeCell ref="A3:B3"/>
    <mergeCell ref="A9:B9"/>
    <mergeCell ref="A17:B17"/>
    <mergeCell ref="I16:J16"/>
    <mergeCell ref="A5:B5"/>
    <mergeCell ref="A8:B8"/>
    <mergeCell ref="A12:B12"/>
    <mergeCell ref="A6:B6"/>
  </mergeCells>
  <printOptions/>
  <pageMargins left="0.75" right="0.75" top="1" bottom="1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総務部　ＩＴ推進課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OA5002</dc:creator>
  <cp:keywords/>
  <dc:description/>
  <cp:lastModifiedBy>LG37291</cp:lastModifiedBy>
  <cp:lastPrinted>2021-03-23T04:24:20Z</cp:lastPrinted>
  <dcterms:created xsi:type="dcterms:W3CDTF">2012-09-25T08:15:55Z</dcterms:created>
  <dcterms:modified xsi:type="dcterms:W3CDTF">2021-03-26T11:06:18Z</dcterms:modified>
  <cp:category/>
  <cp:version/>
  <cp:contentType/>
  <cp:contentStatus/>
</cp:coreProperties>
</file>