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171" yWindow="2670" windowWidth="24030" windowHeight="8505" activeTab="0"/>
  </bookViews>
  <sheets>
    <sheet name="社会教育施設利用状況" sheetId="1" r:id="rId1"/>
  </sheets>
  <definedNames>
    <definedName name="_xlnm.Print_Area" localSheetId="0">'社会教育施設利用状況'!$A$1:$I$63</definedName>
  </definedNames>
  <calcPr fullCalcOnLoad="1"/>
</workbook>
</file>

<file path=xl/sharedStrings.xml><?xml version="1.0" encoding="utf-8"?>
<sst xmlns="http://schemas.openxmlformats.org/spreadsheetml/2006/main" count="104" uniqueCount="38">
  <si>
    <t>光明池球技場　利用状況</t>
  </si>
  <si>
    <t>（単位：人）</t>
  </si>
  <si>
    <t>区　　　分</t>
  </si>
  <si>
    <t>運動広場A</t>
  </si>
  <si>
    <t>合計</t>
  </si>
  <si>
    <t>光明池緑地運動施設　利用状況</t>
  </si>
  <si>
    <t>テニス練習場</t>
  </si>
  <si>
    <t>温水プール（サン燦プール）利用状況</t>
  </si>
  <si>
    <t>温水プール</t>
  </si>
  <si>
    <t>共通（プール・ジム）</t>
  </si>
  <si>
    <t>市民体育館　利用状況</t>
  </si>
  <si>
    <t>体育室</t>
  </si>
  <si>
    <t>会議室</t>
  </si>
  <si>
    <t>コミュニティ体育館　利用状況</t>
  </si>
  <si>
    <t>研修室</t>
  </si>
  <si>
    <t>平成25年度</t>
  </si>
  <si>
    <t>平成26年度</t>
  </si>
  <si>
    <t>テニスコート</t>
  </si>
  <si>
    <t>運動広場B</t>
  </si>
  <si>
    <t>運動広場A・B</t>
  </si>
  <si>
    <t>平成27年度</t>
  </si>
  <si>
    <t>トレーニングジム</t>
  </si>
  <si>
    <t>平成28年度</t>
  </si>
  <si>
    <t>平成27年度</t>
  </si>
  <si>
    <t>平成26年度</t>
  </si>
  <si>
    <t>野球場</t>
  </si>
  <si>
    <t>多目的グラウンド</t>
  </si>
  <si>
    <t>H28.7.2より野球場のみ供用開始</t>
  </si>
  <si>
    <t>平成29年度</t>
  </si>
  <si>
    <t>総合スポーツセンター　利用状況</t>
  </si>
  <si>
    <t>多目的室</t>
  </si>
  <si>
    <t>平成30年度</t>
  </si>
  <si>
    <t>槇尾川公園テニスコート　利用状況</t>
  </si>
  <si>
    <t>H30.4.2より供用開始</t>
  </si>
  <si>
    <t>テニスコート</t>
  </si>
  <si>
    <t>令和元年度</t>
  </si>
  <si>
    <t>令和2年度</t>
  </si>
  <si>
    <t>資料：生涯学習推進室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</si>
</sst>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\(#,##0\)"/>
    <numFmt numFmtId="179" formatCode="\(#,##0.0\)"/>
    <numFmt numFmtId="180" formatCode="0_);\(0\)"/>
    <numFmt numFmtId="181" formatCode="#,##0_);\(#,##0\)"/>
    <numFmt numFmtId="182" formatCode="#,##0.0_);\(#,##0.0\)"/>
    <numFmt numFmtId="183" formatCode="\(0\)"/>
    <numFmt numFmtId="184" formatCode="\(0.0\)"/>
    <numFmt numFmtId="185" formatCode="#,##0_);[Red]\(#,##0\)"/>
    <numFmt numFmtId="186" formatCode="#,###;[Red]&quot;△&quot;#,###;\-"/>
    <numFmt numFmtId="187" formatCode="0.0_);[Red]\(0.0\)"/>
    <numFmt numFmtId="188" formatCode="#,##0_ ;[Red]\-#,##0\ "/>
    <numFmt numFmtId="189" formatCode="0_);[Red]\(0\)"/>
    <numFmt numFmtId="190" formatCode="#,##0.0_);[Red]\(#,##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indexed="8"/>
      <name val="Meiryo UI"/>
      <family val="3"/>
    </font>
    <font>
      <sz val="11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38" fontId="5" fillId="0" borderId="0" xfId="49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8" fontId="5" fillId="0" borderId="0" xfId="49" applyFont="1" applyAlignment="1">
      <alignment horizontal="left"/>
    </xf>
    <xf numFmtId="0" fontId="7" fillId="0" borderId="0" xfId="0" applyFont="1" applyBorder="1" applyAlignment="1">
      <alignment horizontal="left"/>
    </xf>
    <xf numFmtId="38" fontId="5" fillId="0" borderId="0" xfId="49" applyFont="1" applyAlignment="1">
      <alignment horizontal="right"/>
    </xf>
    <xf numFmtId="0" fontId="7" fillId="0" borderId="0" xfId="0" applyFont="1" applyAlignment="1">
      <alignment/>
    </xf>
    <xf numFmtId="185" fontId="7" fillId="0" borderId="0" xfId="49" applyNumberFormat="1" applyFont="1" applyBorder="1" applyAlignment="1">
      <alignment/>
    </xf>
    <xf numFmtId="38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88" fontId="7" fillId="0" borderId="0" xfId="49" applyNumberFormat="1" applyFont="1" applyBorder="1" applyAlignment="1">
      <alignment/>
    </xf>
    <xf numFmtId="188" fontId="7" fillId="0" borderId="10" xfId="49" applyNumberFormat="1" applyFont="1" applyBorder="1" applyAlignment="1">
      <alignment/>
    </xf>
    <xf numFmtId="0" fontId="8" fillId="0" borderId="0" xfId="0" applyFont="1" applyAlignment="1">
      <alignment/>
    </xf>
    <xf numFmtId="38" fontId="8" fillId="0" borderId="0" xfId="49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185" fontId="7" fillId="0" borderId="15" xfId="49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188" fontId="7" fillId="0" borderId="15" xfId="49" applyNumberFormat="1" applyFont="1" applyBorder="1" applyAlignment="1">
      <alignment horizontal="right"/>
    </xf>
    <xf numFmtId="185" fontId="7" fillId="0" borderId="0" xfId="49" applyNumberFormat="1" applyFont="1" applyBorder="1" applyAlignment="1">
      <alignment vertical="center"/>
    </xf>
    <xf numFmtId="0" fontId="9" fillId="0" borderId="0" xfId="0" applyFont="1" applyAlignment="1">
      <alignment/>
    </xf>
    <xf numFmtId="185" fontId="5" fillId="0" borderId="0" xfId="0" applyNumberFormat="1" applyFont="1" applyBorder="1" applyAlignment="1">
      <alignment vertical="center"/>
    </xf>
    <xf numFmtId="0" fontId="7" fillId="0" borderId="17" xfId="0" applyFont="1" applyFill="1" applyBorder="1" applyAlignment="1">
      <alignment horizontal="center"/>
    </xf>
    <xf numFmtId="188" fontId="7" fillId="0" borderId="0" xfId="49" applyNumberFormat="1" applyFont="1" applyFill="1" applyBorder="1" applyAlignment="1">
      <alignment/>
    </xf>
    <xf numFmtId="185" fontId="7" fillId="0" borderId="0" xfId="49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horizontal="right" vertical="center"/>
    </xf>
    <xf numFmtId="185" fontId="7" fillId="0" borderId="15" xfId="49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5" fontId="7" fillId="0" borderId="10" xfId="49" applyNumberFormat="1" applyFont="1" applyFill="1" applyBorder="1" applyAlignment="1">
      <alignment/>
    </xf>
    <xf numFmtId="188" fontId="7" fillId="0" borderId="10" xfId="49" applyNumberFormat="1" applyFont="1" applyFill="1" applyBorder="1" applyAlignment="1">
      <alignment/>
    </xf>
    <xf numFmtId="188" fontId="7" fillId="0" borderId="15" xfId="49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85" fontId="7" fillId="0" borderId="20" xfId="49" applyNumberFormat="1" applyFont="1" applyFill="1" applyBorder="1" applyAlignment="1">
      <alignment/>
    </xf>
    <xf numFmtId="185" fontId="7" fillId="0" borderId="20" xfId="49" applyNumberFormat="1" applyFont="1" applyFill="1" applyBorder="1" applyAlignment="1">
      <alignment horizontal="right" vertical="center"/>
    </xf>
    <xf numFmtId="185" fontId="7" fillId="0" borderId="21" xfId="49" applyNumberFormat="1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188" fontId="7" fillId="0" borderId="20" xfId="49" applyNumberFormat="1" applyFont="1" applyFill="1" applyBorder="1" applyAlignment="1">
      <alignment/>
    </xf>
    <xf numFmtId="188" fontId="7" fillId="0" borderId="21" xfId="49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88" fontId="7" fillId="0" borderId="19" xfId="49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185" fontId="7" fillId="0" borderId="20" xfId="49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distributed" vertical="center" indent="1"/>
    </xf>
    <xf numFmtId="185" fontId="7" fillId="0" borderId="23" xfId="49" applyNumberFormat="1" applyFont="1" applyBorder="1" applyAlignment="1">
      <alignment vertical="center"/>
    </xf>
    <xf numFmtId="185" fontId="7" fillId="0" borderId="0" xfId="49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7" fillId="0" borderId="0" xfId="49" applyNumberFormat="1" applyFont="1" applyBorder="1" applyAlignment="1">
      <alignment horizontal="right" vertical="center"/>
    </xf>
    <xf numFmtId="185" fontId="7" fillId="0" borderId="20" xfId="49" applyNumberFormat="1" applyFont="1" applyFill="1" applyBorder="1" applyAlignment="1">
      <alignment horizontal="right" vertical="center"/>
    </xf>
    <xf numFmtId="185" fontId="7" fillId="0" borderId="0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28575</xdr:rowOff>
    </xdr:from>
    <xdr:ext cx="1847850" cy="314325"/>
    <xdr:sp>
      <xdr:nvSpPr>
        <xdr:cNvPr id="1" name="Text Box 3"/>
        <xdr:cNvSpPr txBox="1">
          <a:spLocks noChangeArrowheads="1"/>
        </xdr:cNvSpPr>
      </xdr:nvSpPr>
      <xdr:spPr>
        <a:xfrm>
          <a:off x="19050" y="28575"/>
          <a:ext cx="1847850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社会教育施設の利用状況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4.125" style="4" customWidth="1"/>
    <col min="2" max="2" width="13.875" style="2" customWidth="1"/>
    <col min="3" max="5" width="13.75390625" style="3" customWidth="1"/>
    <col min="6" max="7" width="13.75390625" style="15" customWidth="1"/>
    <col min="8" max="9" width="13.875" style="4" customWidth="1"/>
    <col min="10" max="16384" width="9.00390625" style="3" customWidth="1"/>
  </cols>
  <sheetData>
    <row r="1" ht="19.5">
      <c r="A1" s="1"/>
    </row>
    <row r="2" spans="1:2" ht="16.5" customHeight="1">
      <c r="A2" s="5"/>
      <c r="B2" s="6"/>
    </row>
    <row r="3" spans="1:9" ht="16.5">
      <c r="A3" s="7" t="s">
        <v>0</v>
      </c>
      <c r="C3" s="8"/>
      <c r="D3" s="8"/>
      <c r="E3" s="8"/>
      <c r="F3" s="16"/>
      <c r="G3" s="16"/>
      <c r="H3" s="16"/>
      <c r="I3" s="16" t="s">
        <v>1</v>
      </c>
    </row>
    <row r="4" spans="1:9" s="9" customFormat="1" ht="15" customHeight="1">
      <c r="A4" s="17" t="s">
        <v>2</v>
      </c>
      <c r="B4" s="18" t="s">
        <v>15</v>
      </c>
      <c r="C4" s="18" t="s">
        <v>16</v>
      </c>
      <c r="D4" s="18" t="s">
        <v>20</v>
      </c>
      <c r="E4" s="18" t="s">
        <v>22</v>
      </c>
      <c r="F4" s="18" t="s">
        <v>28</v>
      </c>
      <c r="G4" s="18" t="s">
        <v>31</v>
      </c>
      <c r="H4" s="34" t="s">
        <v>35</v>
      </c>
      <c r="I4" s="39" t="s">
        <v>36</v>
      </c>
    </row>
    <row r="5" spans="1:9" s="9" customFormat="1" ht="15" customHeight="1">
      <c r="A5" s="19" t="s">
        <v>17</v>
      </c>
      <c r="B5" s="10">
        <v>35664</v>
      </c>
      <c r="C5" s="10">
        <v>39833</v>
      </c>
      <c r="D5" s="10">
        <v>39754</v>
      </c>
      <c r="E5" s="10">
        <v>40326</v>
      </c>
      <c r="F5" s="10">
        <v>37178</v>
      </c>
      <c r="G5" s="10">
        <v>37888</v>
      </c>
      <c r="H5" s="35">
        <v>33759</v>
      </c>
      <c r="I5" s="40">
        <v>25734</v>
      </c>
    </row>
    <row r="6" spans="1:9" s="9" customFormat="1" ht="15" customHeight="1">
      <c r="A6" s="20" t="s">
        <v>3</v>
      </c>
      <c r="B6" s="10">
        <v>12132</v>
      </c>
      <c r="C6" s="54">
        <v>29841</v>
      </c>
      <c r="D6" s="52">
        <v>39164</v>
      </c>
      <c r="E6" s="52">
        <v>35674</v>
      </c>
      <c r="F6" s="52">
        <v>38307</v>
      </c>
      <c r="G6" s="25">
        <v>33342</v>
      </c>
      <c r="H6" s="56">
        <v>29389</v>
      </c>
      <c r="I6" s="55">
        <v>26131</v>
      </c>
    </row>
    <row r="7" spans="1:9" s="9" customFormat="1" ht="15" customHeight="1">
      <c r="A7" s="20" t="s">
        <v>18</v>
      </c>
      <c r="B7" s="10">
        <v>9606</v>
      </c>
      <c r="C7" s="54"/>
      <c r="D7" s="53"/>
      <c r="E7" s="53"/>
      <c r="F7" s="53"/>
      <c r="G7" s="27"/>
      <c r="H7" s="56"/>
      <c r="I7" s="55"/>
    </row>
    <row r="8" spans="1:10" s="9" customFormat="1" ht="15" customHeight="1">
      <c r="A8" s="21" t="s">
        <v>4</v>
      </c>
      <c r="B8" s="22">
        <v>57402</v>
      </c>
      <c r="C8" s="22">
        <f>SUM(C5:C7)</f>
        <v>69674</v>
      </c>
      <c r="D8" s="22">
        <f>SUM(D5:D7)</f>
        <v>78918</v>
      </c>
      <c r="E8" s="22">
        <f>SUM(E5:E7)</f>
        <v>76000</v>
      </c>
      <c r="F8" s="22">
        <v>75485</v>
      </c>
      <c r="G8" s="22">
        <v>71230</v>
      </c>
      <c r="H8" s="32">
        <f>SUM(H5:H7)</f>
        <v>63148</v>
      </c>
      <c r="I8" s="42">
        <f>SUM(I5:I7)</f>
        <v>51865</v>
      </c>
      <c r="J8" s="11"/>
    </row>
    <row r="9" spans="1:9" ht="15" customHeight="1">
      <c r="A9" s="12" t="s">
        <v>37</v>
      </c>
      <c r="F9" s="3"/>
      <c r="G9" s="3"/>
      <c r="H9" s="15"/>
      <c r="I9" s="15"/>
    </row>
    <row r="10" spans="1:9" ht="15" customHeight="1">
      <c r="A10" s="12"/>
      <c r="F10" s="3"/>
      <c r="G10" s="3"/>
      <c r="H10" s="15"/>
      <c r="I10" s="15"/>
    </row>
    <row r="11" spans="6:9" ht="15" customHeight="1">
      <c r="F11" s="3"/>
      <c r="G11" s="3"/>
      <c r="H11" s="15"/>
      <c r="I11" s="15"/>
    </row>
    <row r="12" spans="1:9" ht="16.5">
      <c r="A12" s="7" t="s">
        <v>5</v>
      </c>
      <c r="C12" s="8"/>
      <c r="D12" s="8"/>
      <c r="E12" s="8"/>
      <c r="F12" s="8"/>
      <c r="G12" s="8"/>
      <c r="H12" s="16"/>
      <c r="I12" s="43" t="s">
        <v>1</v>
      </c>
    </row>
    <row r="13" spans="1:9" s="9" customFormat="1" ht="15" customHeight="1">
      <c r="A13" s="23" t="s">
        <v>2</v>
      </c>
      <c r="B13" s="18" t="s">
        <v>15</v>
      </c>
      <c r="C13" s="18" t="s">
        <v>16</v>
      </c>
      <c r="D13" s="18" t="s">
        <v>20</v>
      </c>
      <c r="E13" s="18" t="s">
        <v>22</v>
      </c>
      <c r="F13" s="18" t="s">
        <v>28</v>
      </c>
      <c r="G13" s="18" t="s">
        <v>31</v>
      </c>
      <c r="H13" s="34" t="s">
        <v>35</v>
      </c>
      <c r="I13" s="39" t="s">
        <v>36</v>
      </c>
    </row>
    <row r="14" spans="1:9" s="9" customFormat="1" ht="15" customHeight="1">
      <c r="A14" s="19" t="s">
        <v>17</v>
      </c>
      <c r="B14" s="13">
        <v>28207</v>
      </c>
      <c r="C14" s="13">
        <v>26237</v>
      </c>
      <c r="D14" s="13">
        <v>16989</v>
      </c>
      <c r="E14" s="13">
        <v>33845</v>
      </c>
      <c r="F14" s="13">
        <v>30589</v>
      </c>
      <c r="G14" s="13">
        <v>28856</v>
      </c>
      <c r="H14" s="36">
        <v>28312</v>
      </c>
      <c r="I14" s="44">
        <v>22533</v>
      </c>
    </row>
    <row r="15" spans="1:9" s="9" customFormat="1" ht="15" customHeight="1">
      <c r="A15" s="20" t="s">
        <v>6</v>
      </c>
      <c r="B15" s="13">
        <v>3551</v>
      </c>
      <c r="C15" s="13">
        <v>3791</v>
      </c>
      <c r="D15" s="13">
        <v>13892</v>
      </c>
      <c r="E15" s="13">
        <v>4072</v>
      </c>
      <c r="F15" s="13">
        <v>3722</v>
      </c>
      <c r="G15" s="13">
        <v>3095</v>
      </c>
      <c r="H15" s="29">
        <v>3055</v>
      </c>
      <c r="I15" s="44">
        <v>2759</v>
      </c>
    </row>
    <row r="16" spans="1:9" s="9" customFormat="1" ht="15" customHeight="1">
      <c r="A16" s="20" t="s">
        <v>19</v>
      </c>
      <c r="B16" s="13">
        <v>27049</v>
      </c>
      <c r="C16" s="13">
        <v>23882</v>
      </c>
      <c r="D16" s="13">
        <v>33724</v>
      </c>
      <c r="E16" s="13">
        <v>29596</v>
      </c>
      <c r="F16" s="13">
        <v>19565</v>
      </c>
      <c r="G16" s="13">
        <v>22049</v>
      </c>
      <c r="H16" s="29">
        <v>16998</v>
      </c>
      <c r="I16" s="44">
        <v>12365</v>
      </c>
    </row>
    <row r="17" spans="1:10" s="9" customFormat="1" ht="15" customHeight="1">
      <c r="A17" s="21" t="s">
        <v>4</v>
      </c>
      <c r="B17" s="24">
        <f>SUM(B14:B16)</f>
        <v>58807</v>
      </c>
      <c r="C17" s="24">
        <f>SUM(C14:C16)</f>
        <v>53910</v>
      </c>
      <c r="D17" s="24">
        <f>SUM(D14:D16)</f>
        <v>64605</v>
      </c>
      <c r="E17" s="24">
        <v>67513</v>
      </c>
      <c r="F17" s="24">
        <f>SUM(F14:F16)</f>
        <v>53876</v>
      </c>
      <c r="G17" s="24">
        <v>54000</v>
      </c>
      <c r="H17" s="37">
        <f>SUM(H14:H16)</f>
        <v>48365</v>
      </c>
      <c r="I17" s="45">
        <f>SUM(I14:I16)</f>
        <v>37657</v>
      </c>
      <c r="J17" s="11"/>
    </row>
    <row r="18" spans="1:9" ht="15" customHeight="1">
      <c r="A18" s="12" t="s">
        <v>37</v>
      </c>
      <c r="F18" s="3"/>
      <c r="G18" s="3"/>
      <c r="H18" s="15"/>
      <c r="I18" s="46"/>
    </row>
    <row r="19" spans="1:9" ht="15" customHeight="1">
      <c r="A19" s="12"/>
      <c r="F19" s="3"/>
      <c r="G19" s="3"/>
      <c r="H19" s="15"/>
      <c r="I19" s="46"/>
    </row>
    <row r="20" spans="6:9" ht="15" customHeight="1">
      <c r="F20" s="3"/>
      <c r="G20" s="3"/>
      <c r="H20" s="15"/>
      <c r="I20" s="46"/>
    </row>
    <row r="21" spans="1:9" ht="16.5">
      <c r="A21" s="7" t="s">
        <v>7</v>
      </c>
      <c r="C21" s="8"/>
      <c r="D21" s="8"/>
      <c r="E21" s="8"/>
      <c r="F21" s="8"/>
      <c r="G21" s="8"/>
      <c r="H21" s="16"/>
      <c r="I21" s="43" t="s">
        <v>1</v>
      </c>
    </row>
    <row r="22" spans="1:9" s="9" customFormat="1" ht="16.5">
      <c r="A22" s="17" t="s">
        <v>2</v>
      </c>
      <c r="B22" s="18" t="s">
        <v>15</v>
      </c>
      <c r="C22" s="18" t="s">
        <v>16</v>
      </c>
      <c r="D22" s="18" t="s">
        <v>23</v>
      </c>
      <c r="E22" s="18" t="s">
        <v>22</v>
      </c>
      <c r="F22" s="18" t="s">
        <v>28</v>
      </c>
      <c r="G22" s="18" t="s">
        <v>31</v>
      </c>
      <c r="H22" s="34" t="s">
        <v>35</v>
      </c>
      <c r="I22" s="39" t="s">
        <v>36</v>
      </c>
    </row>
    <row r="23" spans="1:9" s="9" customFormat="1" ht="16.5">
      <c r="A23" s="19" t="s">
        <v>8</v>
      </c>
      <c r="B23" s="13">
        <v>124470</v>
      </c>
      <c r="C23" s="13">
        <v>122795</v>
      </c>
      <c r="D23" s="13">
        <v>129460</v>
      </c>
      <c r="E23" s="13">
        <v>130890</v>
      </c>
      <c r="F23" s="13">
        <v>124135</v>
      </c>
      <c r="G23" s="13">
        <v>118256</v>
      </c>
      <c r="H23" s="36">
        <v>108604</v>
      </c>
      <c r="I23" s="44">
        <v>25992</v>
      </c>
    </row>
    <row r="24" spans="1:9" s="9" customFormat="1" ht="16.5">
      <c r="A24" s="20" t="s">
        <v>21</v>
      </c>
      <c r="B24" s="13">
        <v>47007</v>
      </c>
      <c r="C24" s="13">
        <v>51647</v>
      </c>
      <c r="D24" s="13">
        <v>59314</v>
      </c>
      <c r="E24" s="13">
        <v>63281</v>
      </c>
      <c r="F24" s="13">
        <v>61489</v>
      </c>
      <c r="G24" s="13">
        <v>59511</v>
      </c>
      <c r="H24" s="29">
        <v>53188</v>
      </c>
      <c r="I24" s="44">
        <v>13985</v>
      </c>
    </row>
    <row r="25" spans="1:9" s="9" customFormat="1" ht="16.5">
      <c r="A25" s="20" t="s">
        <v>9</v>
      </c>
      <c r="B25" s="13">
        <v>12956</v>
      </c>
      <c r="C25" s="13">
        <v>13533</v>
      </c>
      <c r="D25" s="13">
        <v>14569</v>
      </c>
      <c r="E25" s="13">
        <v>14434</v>
      </c>
      <c r="F25" s="13">
        <v>13421</v>
      </c>
      <c r="G25" s="13">
        <v>12819</v>
      </c>
      <c r="H25" s="29">
        <v>8791</v>
      </c>
      <c r="I25" s="44">
        <v>0</v>
      </c>
    </row>
    <row r="26" spans="1:10" s="9" customFormat="1" ht="16.5">
      <c r="A26" s="21" t="s">
        <v>4</v>
      </c>
      <c r="B26" s="24">
        <f>SUM(B23:B25)</f>
        <v>184433</v>
      </c>
      <c r="C26" s="24">
        <f>SUM(C23:C25)</f>
        <v>187975</v>
      </c>
      <c r="D26" s="24">
        <f>SUM(D23:D25)</f>
        <v>203343</v>
      </c>
      <c r="E26" s="24">
        <v>208605</v>
      </c>
      <c r="F26" s="24">
        <f>SUM(F23:F25)</f>
        <v>199045</v>
      </c>
      <c r="G26" s="24">
        <v>190586</v>
      </c>
      <c r="H26" s="37">
        <f>SUM(H23:H25)</f>
        <v>170583</v>
      </c>
      <c r="I26" s="45">
        <f>SUM(I23:I25)</f>
        <v>39977</v>
      </c>
      <c r="J26" s="11"/>
    </row>
    <row r="27" spans="1:9" ht="15" customHeight="1">
      <c r="A27" s="12" t="s">
        <v>37</v>
      </c>
      <c r="F27" s="3"/>
      <c r="G27" s="3"/>
      <c r="H27" s="15"/>
      <c r="I27" s="46"/>
    </row>
    <row r="28" spans="1:9" ht="15" customHeight="1">
      <c r="A28" s="12"/>
      <c r="F28" s="3"/>
      <c r="G28" s="3"/>
      <c r="H28" s="15"/>
      <c r="I28" s="46"/>
    </row>
    <row r="29" spans="6:9" ht="15" customHeight="1">
      <c r="F29" s="3"/>
      <c r="G29" s="3"/>
      <c r="H29" s="15"/>
      <c r="I29" s="46"/>
    </row>
    <row r="30" spans="1:9" ht="16.5">
      <c r="A30" s="7" t="s">
        <v>10</v>
      </c>
      <c r="C30" s="8"/>
      <c r="D30" s="8"/>
      <c r="E30" s="8"/>
      <c r="F30" s="8"/>
      <c r="G30" s="8"/>
      <c r="H30" s="16"/>
      <c r="I30" s="43" t="s">
        <v>1</v>
      </c>
    </row>
    <row r="31" spans="1:9" s="9" customFormat="1" ht="15" customHeight="1">
      <c r="A31" s="18" t="s">
        <v>2</v>
      </c>
      <c r="B31" s="18" t="s">
        <v>15</v>
      </c>
      <c r="C31" s="18" t="s">
        <v>16</v>
      </c>
      <c r="D31" s="18" t="s">
        <v>20</v>
      </c>
      <c r="E31" s="18" t="s">
        <v>22</v>
      </c>
      <c r="F31" s="18" t="s">
        <v>28</v>
      </c>
      <c r="G31" s="18" t="s">
        <v>31</v>
      </c>
      <c r="H31" s="34" t="s">
        <v>35</v>
      </c>
      <c r="I31" s="39" t="s">
        <v>36</v>
      </c>
    </row>
    <row r="32" spans="1:9" s="9" customFormat="1" ht="15" customHeight="1">
      <c r="A32" s="19" t="s">
        <v>11</v>
      </c>
      <c r="B32" s="13">
        <v>23160</v>
      </c>
      <c r="C32" s="14">
        <v>41351</v>
      </c>
      <c r="D32" s="14">
        <v>26042</v>
      </c>
      <c r="E32" s="14">
        <v>32210</v>
      </c>
      <c r="F32" s="14">
        <f>19175+13255</f>
        <v>32430</v>
      </c>
      <c r="G32" s="14">
        <v>36388</v>
      </c>
      <c r="H32" s="36">
        <v>47776</v>
      </c>
      <c r="I32" s="47">
        <v>26998</v>
      </c>
    </row>
    <row r="33" spans="1:9" s="9" customFormat="1" ht="15" customHeight="1">
      <c r="A33" s="20" t="s">
        <v>12</v>
      </c>
      <c r="B33" s="13">
        <v>4064</v>
      </c>
      <c r="C33" s="13">
        <v>5485</v>
      </c>
      <c r="D33" s="13">
        <v>4740</v>
      </c>
      <c r="E33" s="13">
        <v>4728</v>
      </c>
      <c r="F33" s="13">
        <v>3406</v>
      </c>
      <c r="G33" s="13">
        <v>4858</v>
      </c>
      <c r="H33" s="29">
        <v>4740</v>
      </c>
      <c r="I33" s="44">
        <v>2360</v>
      </c>
    </row>
    <row r="34" spans="1:10" s="9" customFormat="1" ht="15" customHeight="1">
      <c r="A34" s="21" t="s">
        <v>4</v>
      </c>
      <c r="B34" s="24">
        <f>SUM(B32:B33)</f>
        <v>27224</v>
      </c>
      <c r="C34" s="24">
        <f>SUM(C32:C33)</f>
        <v>46836</v>
      </c>
      <c r="D34" s="24">
        <f>SUM(D32:D33)</f>
        <v>30782</v>
      </c>
      <c r="E34" s="24">
        <f>SUM(E32:E33)</f>
        <v>36938</v>
      </c>
      <c r="F34" s="24">
        <f>SUM(F32:F33)</f>
        <v>35836</v>
      </c>
      <c r="G34" s="24">
        <v>41246</v>
      </c>
      <c r="H34" s="37">
        <f>SUM(H32:H33)</f>
        <v>52516</v>
      </c>
      <c r="I34" s="45">
        <f>SUM(I32:I33)</f>
        <v>29358</v>
      </c>
      <c r="J34" s="11"/>
    </row>
    <row r="35" spans="1:9" ht="15" customHeight="1">
      <c r="A35" s="12" t="s">
        <v>37</v>
      </c>
      <c r="H35" s="15"/>
      <c r="I35" s="46"/>
    </row>
    <row r="36" spans="1:9" ht="15" customHeight="1">
      <c r="A36" s="12"/>
      <c r="H36" s="15"/>
      <c r="I36" s="46"/>
    </row>
    <row r="37" spans="8:9" ht="15" customHeight="1">
      <c r="H37" s="15"/>
      <c r="I37" s="46"/>
    </row>
    <row r="38" spans="1:9" ht="16.5">
      <c r="A38" s="7" t="s">
        <v>13</v>
      </c>
      <c r="C38" s="8"/>
      <c r="D38" s="8"/>
      <c r="E38" s="8"/>
      <c r="F38" s="16"/>
      <c r="G38" s="16"/>
      <c r="H38" s="16"/>
      <c r="I38" s="43" t="s">
        <v>1</v>
      </c>
    </row>
    <row r="39" spans="1:9" s="9" customFormat="1" ht="15" customHeight="1">
      <c r="A39" s="18" t="s">
        <v>2</v>
      </c>
      <c r="B39" s="18" t="s">
        <v>15</v>
      </c>
      <c r="C39" s="18" t="s">
        <v>24</v>
      </c>
      <c r="D39" s="18" t="s">
        <v>20</v>
      </c>
      <c r="E39" s="18" t="s">
        <v>22</v>
      </c>
      <c r="F39" s="18" t="s">
        <v>28</v>
      </c>
      <c r="G39" s="18" t="s">
        <v>31</v>
      </c>
      <c r="H39" s="34" t="s">
        <v>35</v>
      </c>
      <c r="I39" s="39" t="s">
        <v>36</v>
      </c>
    </row>
    <row r="40" spans="1:9" s="9" customFormat="1" ht="15" customHeight="1">
      <c r="A40" s="19" t="s">
        <v>11</v>
      </c>
      <c r="B40" s="13">
        <v>20364</v>
      </c>
      <c r="C40" s="13">
        <v>35997</v>
      </c>
      <c r="D40" s="13">
        <v>23850</v>
      </c>
      <c r="E40" s="13">
        <v>36323</v>
      </c>
      <c r="F40" s="13">
        <v>30190</v>
      </c>
      <c r="G40" s="13">
        <v>50358</v>
      </c>
      <c r="H40" s="36">
        <v>48622</v>
      </c>
      <c r="I40" s="44">
        <v>36596</v>
      </c>
    </row>
    <row r="41" spans="1:9" s="9" customFormat="1" ht="15" customHeight="1">
      <c r="A41" s="20" t="s">
        <v>12</v>
      </c>
      <c r="B41" s="13">
        <v>4307</v>
      </c>
      <c r="C41" s="13">
        <v>9934</v>
      </c>
      <c r="D41" s="13">
        <v>10368</v>
      </c>
      <c r="E41" s="13">
        <v>8677</v>
      </c>
      <c r="F41" s="13">
        <v>12463</v>
      </c>
      <c r="G41" s="13">
        <v>12806</v>
      </c>
      <c r="H41" s="29">
        <v>13341</v>
      </c>
      <c r="I41" s="44">
        <v>5676</v>
      </c>
    </row>
    <row r="42" spans="1:9" s="9" customFormat="1" ht="15" customHeight="1">
      <c r="A42" s="20" t="s">
        <v>14</v>
      </c>
      <c r="B42" s="13">
        <v>1880</v>
      </c>
      <c r="C42" s="13">
        <v>7842</v>
      </c>
      <c r="D42" s="13">
        <v>8591</v>
      </c>
      <c r="E42" s="13">
        <v>5903</v>
      </c>
      <c r="F42" s="13">
        <v>11268</v>
      </c>
      <c r="G42" s="13">
        <v>11322</v>
      </c>
      <c r="H42" s="29">
        <v>10458</v>
      </c>
      <c r="I42" s="44">
        <v>5625</v>
      </c>
    </row>
    <row r="43" spans="1:10" s="9" customFormat="1" ht="15" customHeight="1">
      <c r="A43" s="21" t="s">
        <v>4</v>
      </c>
      <c r="B43" s="24">
        <f>SUM(B40:B42)</f>
        <v>26551</v>
      </c>
      <c r="C43" s="24">
        <f>SUM(C40:C42)</f>
        <v>53773</v>
      </c>
      <c r="D43" s="24">
        <f>SUM(D40:D42)</f>
        <v>42809</v>
      </c>
      <c r="E43" s="24">
        <f>SUM(E40:E42)</f>
        <v>50903</v>
      </c>
      <c r="F43" s="24">
        <f>SUM(F40:F42)</f>
        <v>53921</v>
      </c>
      <c r="G43" s="24">
        <v>74486</v>
      </c>
      <c r="H43" s="37">
        <f>SUM(H40:H42)</f>
        <v>72421</v>
      </c>
      <c r="I43" s="45">
        <f>SUM(I40:I42)</f>
        <v>47897</v>
      </c>
      <c r="J43" s="11"/>
    </row>
    <row r="44" ht="15" customHeight="1">
      <c r="A44" s="12" t="s">
        <v>37</v>
      </c>
    </row>
    <row r="45" ht="15" customHeight="1">
      <c r="A45" s="12"/>
    </row>
    <row r="46" ht="15" customHeight="1">
      <c r="A46" s="12"/>
    </row>
    <row r="47" spans="1:9" ht="16.5">
      <c r="A47" s="7" t="s">
        <v>29</v>
      </c>
      <c r="C47" s="8"/>
      <c r="D47" s="8"/>
      <c r="E47" s="8"/>
      <c r="F47" s="43" t="s">
        <v>1</v>
      </c>
      <c r="G47" s="16"/>
      <c r="H47" s="16"/>
      <c r="I47" s="16"/>
    </row>
    <row r="48" spans="1:6" s="9" customFormat="1" ht="15" customHeight="1">
      <c r="A48" s="17" t="s">
        <v>2</v>
      </c>
      <c r="B48" s="18" t="s">
        <v>22</v>
      </c>
      <c r="C48" s="28" t="s">
        <v>28</v>
      </c>
      <c r="D48" s="39" t="s">
        <v>31</v>
      </c>
      <c r="E48" s="38" t="s">
        <v>35</v>
      </c>
      <c r="F48" s="48" t="s">
        <v>36</v>
      </c>
    </row>
    <row r="49" spans="1:6" s="9" customFormat="1" ht="15" customHeight="1">
      <c r="A49" s="19" t="s">
        <v>25</v>
      </c>
      <c r="B49" s="10">
        <v>15849</v>
      </c>
      <c r="C49" s="29">
        <v>22642</v>
      </c>
      <c r="D49" s="29">
        <v>22328</v>
      </c>
      <c r="E49" s="36">
        <v>20639</v>
      </c>
      <c r="F49" s="44">
        <v>11098</v>
      </c>
    </row>
    <row r="50" spans="1:6" s="9" customFormat="1" ht="15" customHeight="1">
      <c r="A50" s="50" t="s">
        <v>26</v>
      </c>
      <c r="B50" s="51">
        <v>0</v>
      </c>
      <c r="C50" s="30">
        <v>37790</v>
      </c>
      <c r="D50" s="30">
        <v>53296</v>
      </c>
      <c r="E50" s="30">
        <v>46576</v>
      </c>
      <c r="F50" s="49">
        <v>26440</v>
      </c>
    </row>
    <row r="51" spans="1:6" s="9" customFormat="1" ht="15" customHeight="1">
      <c r="A51" s="50" t="s">
        <v>17</v>
      </c>
      <c r="B51" s="51">
        <v>0</v>
      </c>
      <c r="C51" s="30">
        <v>8522</v>
      </c>
      <c r="D51" s="30">
        <v>11190</v>
      </c>
      <c r="E51" s="30">
        <v>14291</v>
      </c>
      <c r="F51" s="49">
        <v>13328</v>
      </c>
    </row>
    <row r="52" spans="1:6" s="9" customFormat="1" ht="15" customHeight="1">
      <c r="A52" s="50" t="s">
        <v>30</v>
      </c>
      <c r="B52" s="51">
        <v>0</v>
      </c>
      <c r="C52" s="31">
        <v>2132</v>
      </c>
      <c r="D52" s="31">
        <v>3501</v>
      </c>
      <c r="E52" s="31">
        <v>4360</v>
      </c>
      <c r="F52" s="41">
        <v>2396</v>
      </c>
    </row>
    <row r="53" spans="1:7" s="9" customFormat="1" ht="15" customHeight="1">
      <c r="A53" s="21" t="s">
        <v>4</v>
      </c>
      <c r="B53" s="22">
        <f>SUM(B49:B51)</f>
        <v>15849</v>
      </c>
      <c r="C53" s="32">
        <f>SUM(C49:C52)</f>
        <v>71086</v>
      </c>
      <c r="D53" s="32">
        <v>90315</v>
      </c>
      <c r="E53" s="32">
        <f>SUM(E49:E52)</f>
        <v>85866</v>
      </c>
      <c r="F53" s="42">
        <f>SUM(F49:F52)</f>
        <v>53262</v>
      </c>
      <c r="G53" s="11"/>
    </row>
    <row r="54" spans="1:7" ht="15" customHeight="1">
      <c r="A54" s="12" t="s">
        <v>37</v>
      </c>
      <c r="B54" s="3" t="s">
        <v>27</v>
      </c>
      <c r="E54" s="26"/>
      <c r="F54" s="26"/>
      <c r="G54" s="26"/>
    </row>
    <row r="55" ht="15" customHeight="1">
      <c r="A55" s="12"/>
    </row>
    <row r="56" spans="1:9" ht="15" customHeight="1">
      <c r="A56" s="7" t="s">
        <v>32</v>
      </c>
      <c r="C56" s="8"/>
      <c r="D56" s="43" t="s">
        <v>1</v>
      </c>
      <c r="E56" s="8"/>
      <c r="F56" s="16"/>
      <c r="G56" s="16"/>
      <c r="H56" s="16"/>
      <c r="I56" s="16"/>
    </row>
    <row r="57" spans="1:9" ht="15" customHeight="1">
      <c r="A57" s="17" t="s">
        <v>2</v>
      </c>
      <c r="B57" s="33" t="s">
        <v>31</v>
      </c>
      <c r="C57" s="39" t="s">
        <v>35</v>
      </c>
      <c r="D57" s="48" t="s">
        <v>36</v>
      </c>
      <c r="F57" s="3"/>
      <c r="G57" s="3"/>
      <c r="H57" s="3"/>
      <c r="I57" s="3"/>
    </row>
    <row r="58" spans="1:9" ht="15" customHeight="1">
      <c r="A58" s="19" t="s">
        <v>34</v>
      </c>
      <c r="B58" s="29">
        <v>11830</v>
      </c>
      <c r="C58" s="36">
        <v>12205</v>
      </c>
      <c r="D58" s="44">
        <v>10203</v>
      </c>
      <c r="F58" s="3"/>
      <c r="G58" s="3"/>
      <c r="H58" s="3"/>
      <c r="I58" s="3"/>
    </row>
    <row r="59" spans="1:9" ht="15" customHeight="1">
      <c r="A59" s="21" t="s">
        <v>4</v>
      </c>
      <c r="B59" s="32">
        <v>11830</v>
      </c>
      <c r="C59" s="32">
        <f>SUM(C58:C58)</f>
        <v>12205</v>
      </c>
      <c r="D59" s="42">
        <f>SUM(D58:D58)</f>
        <v>10203</v>
      </c>
      <c r="F59" s="3"/>
      <c r="G59" s="3"/>
      <c r="H59" s="3"/>
      <c r="I59" s="3"/>
    </row>
    <row r="60" spans="1:7" ht="15" customHeight="1">
      <c r="A60" s="12" t="s">
        <v>37</v>
      </c>
      <c r="B60" s="3" t="s">
        <v>33</v>
      </c>
      <c r="E60" s="26"/>
      <c r="F60" s="26"/>
      <c r="G60" s="26"/>
    </row>
    <row r="61" ht="15" customHeight="1">
      <c r="A61" s="12"/>
    </row>
    <row r="63" spans="1:9" s="9" customFormat="1" ht="16.5">
      <c r="A63" s="4"/>
      <c r="B63" s="2"/>
      <c r="C63" s="3"/>
      <c r="D63" s="3"/>
      <c r="E63" s="3"/>
      <c r="F63" s="15"/>
      <c r="G63" s="15"/>
      <c r="H63" s="4"/>
      <c r="I63" s="4"/>
    </row>
  </sheetData>
  <sheetProtection/>
  <mergeCells count="6">
    <mergeCell ref="E6:E7"/>
    <mergeCell ref="D6:D7"/>
    <mergeCell ref="F6:F7"/>
    <mergeCell ref="C6:C7"/>
    <mergeCell ref="I6:I7"/>
    <mergeCell ref="H6:H7"/>
  </mergeCells>
  <printOptions horizontalCentered="1" verticalCentered="1"/>
  <pageMargins left="0.7086614173228347" right="0.47" top="0.64" bottom="0.3937007874015748" header="0.5118110236220472" footer="0.43"/>
  <pageSetup blackAndWhite="1" fitToHeight="1" fitToWidth="1" horizontalDpi="600" verticalDpi="600" orientation="portrait" paperSize="9" scale="68" r:id="rId2"/>
  <rowBreaks count="2" manualBreakCount="2">
    <brk id="46" max="6" man="1"/>
    <brk id="61" max="6" man="1"/>
  </rowBreaks>
  <ignoredErrors>
    <ignoredError sqref="B5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2023-03-24T06:48:06Z</dcterms:created>
  <dcterms:modified xsi:type="dcterms:W3CDTF">2023-03-29T00:37:47Z</dcterms:modified>
  <cp:category/>
  <cp:version/>
  <cp:contentType/>
  <cp:contentStatus/>
  <cp:revision>1</cp:revision>
</cp:coreProperties>
</file>