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65326" windowWidth="12000" windowHeight="9675" tabRatio="876" activeTab="0"/>
  </bookViews>
  <sheets>
    <sheet name="国民健康保険・年金" sheetId="1" r:id="rId1"/>
    <sheet name="国民年金受給権者の状況 " sheetId="2" r:id="rId2"/>
  </sheets>
  <externalReferences>
    <externalReference r:id="rId5"/>
    <externalReference r:id="rId6"/>
    <externalReference r:id="rId7"/>
  </externalReferences>
  <definedNames>
    <definedName name="_xlnm.Print_Area" localSheetId="0">'国民健康保険・年金'!$A$1:$G$28</definedName>
    <definedName name="_xlnm.Print_Area" localSheetId="1">'国民年金受給権者の状況 '!$A$1:$J$15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<sst xmlns="http://schemas.openxmlformats.org/spreadsheetml/2006/main" count="82" uniqueCount="42">
  <si>
    <t>年度</t>
  </si>
  <si>
    <t>世帯</t>
  </si>
  <si>
    <t>人</t>
  </si>
  <si>
    <t>国民健康保険の状況</t>
  </si>
  <si>
    <t>（各年度末現在）</t>
  </si>
  <si>
    <t>適用世帯数</t>
  </si>
  <si>
    <t>総世帯数</t>
  </si>
  <si>
    <t>適用率</t>
  </si>
  <si>
    <t>適用人口</t>
  </si>
  <si>
    <t>総人口</t>
  </si>
  <si>
    <t>総数</t>
  </si>
  <si>
    <t>国民年金受給権者の状況</t>
  </si>
  <si>
    <t>障害年金</t>
  </si>
  <si>
    <t>母子年金</t>
  </si>
  <si>
    <t>寡婦年金</t>
  </si>
  <si>
    <t>％</t>
  </si>
  <si>
    <t>％</t>
  </si>
  <si>
    <t>資料：保険年金室</t>
  </si>
  <si>
    <t>資料：保険年金室</t>
  </si>
  <si>
    <t>国民年金被保険者の状況</t>
  </si>
  <si>
    <t>（各年度末現在）</t>
  </si>
  <si>
    <t>被保険者数</t>
  </si>
  <si>
    <t>保険料
免除者数</t>
  </si>
  <si>
    <t>第１号</t>
  </si>
  <si>
    <t>第３号</t>
  </si>
  <si>
    <t>任意加入</t>
  </si>
  <si>
    <t>25年度</t>
  </si>
  <si>
    <t>26年度</t>
  </si>
  <si>
    <t>27年度</t>
  </si>
  <si>
    <t>老齢福祉
年金</t>
  </si>
  <si>
    <t>遺族基礎
年金　</t>
  </si>
  <si>
    <t>障害基礎
年金</t>
  </si>
  <si>
    <t>老齢基礎
年金</t>
  </si>
  <si>
    <t>老齢年金
通　算
老齢年金</t>
  </si>
  <si>
    <t>28年度</t>
  </si>
  <si>
    <t>（各年度末現在）</t>
  </si>
  <si>
    <t xml:space="preserve">　  </t>
  </si>
  <si>
    <t>平成24年度</t>
  </si>
  <si>
    <t>29年度</t>
  </si>
  <si>
    <t>30年度</t>
  </si>
  <si>
    <t>令和元年度</t>
  </si>
  <si>
    <t>2年度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</si>
</sst>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);[Red]\(0.0\)"/>
    <numFmt numFmtId="179" formatCode="#,##0.0;[Red]\-#,##0.0"/>
    <numFmt numFmtId="180" formatCode="0.0_ "/>
    <numFmt numFmtId="181" formatCode="0.00_ "/>
    <numFmt numFmtId="182" formatCode="#,##0.0"/>
    <numFmt numFmtId="183" formatCode="0.0"/>
    <numFmt numFmtId="184" formatCode="\-0.0"/>
    <numFmt numFmtId="185" formatCode="#,##0;&quot;△ &quot;#,##0"/>
    <numFmt numFmtId="186" formatCode="0_);\(0\)"/>
    <numFmt numFmtId="187" formatCode="&quot;¥&quot;#,##0_);\(&quot;¥&quot;#,##0\)"/>
    <numFmt numFmtId="188" formatCode="#,##0_);\(#,##0\)"/>
    <numFmt numFmtId="189" formatCode="\(#,##0\)"/>
    <numFmt numFmtId="190" formatCode="00.0"/>
    <numFmt numFmtId="191" formatCode="0.E+00"/>
    <numFmt numFmtId="192" formatCode="\(0\)"/>
    <numFmt numFmtId="193" formatCode="\(##0.0\)"/>
    <numFmt numFmtId="194" formatCode="0.0\ "/>
    <numFmt numFmtId="195" formatCode="#.0"/>
    <numFmt numFmtId="196" formatCode="0_);[Red]\(0\)"/>
    <numFmt numFmtId="197" formatCode="0.00_);[Red]\(0.00\)"/>
    <numFmt numFmtId="198" formatCode="#,##0_ ;[Red]\-#,##0\ "/>
    <numFmt numFmtId="199" formatCode="#,##0.0;&quot;△ &quot;#,##0.0"/>
    <numFmt numFmtId="200" formatCode="#,##0_);[Red]\(#,##0\)"/>
    <numFmt numFmtId="201" formatCode="0.0_);\(0.0\)"/>
    <numFmt numFmtId="202" formatCode="0.0;&quot;△ &quot;0.0"/>
    <numFmt numFmtId="203" formatCode="0;&quot;△ &quot;0"/>
    <numFmt numFmtId="204" formatCode="#,##0.0_ "/>
    <numFmt numFmtId="205" formatCode="000.0"/>
    <numFmt numFmtId="206" formatCode="#,##0.00_ "/>
    <numFmt numFmtId="207" formatCode="##,###"/>
    <numFmt numFmtId="208" formatCode="[=0]&quot;-&quot;;#,##0"/>
    <numFmt numFmtId="209" formatCode="#,##0.0_);[Red]\(#,##0.0\)"/>
    <numFmt numFmtId="210" formatCode="0.000_);[Red]\(0.000\)"/>
    <numFmt numFmtId="211" formatCode="0.00000_);[Red]\(0.00000\)"/>
    <numFmt numFmtId="212" formatCode="#,##0.000_);[Red]\(#,##0.000\)"/>
    <numFmt numFmtId="213" formatCode="0.000_ "/>
    <numFmt numFmtId="214" formatCode="0.0%"/>
    <numFmt numFmtId="215" formatCode="0.0000_);[Red]\(0.0000\)"/>
    <numFmt numFmtId="216" formatCode="[&lt;=999]000;[&lt;=99999]000\-00;000\-0000"/>
    <numFmt numFmtId="217" formatCode="0.000000000"/>
    <numFmt numFmtId="218" formatCode="0.00000000"/>
    <numFmt numFmtId="219" formatCode="0.0000000"/>
    <numFmt numFmtId="220" formatCode="0.000000"/>
    <numFmt numFmtId="221" formatCode="0.00000"/>
    <numFmt numFmtId="222" formatCode="0.0000"/>
    <numFmt numFmtId="223" formatCode="0.000"/>
    <numFmt numFmtId="224" formatCode="\(#,###.0\)"/>
    <numFmt numFmtId="225" formatCode="&quot;?&quot;#,##0;[Red]&quot;?&quot;\-#,##0"/>
    <numFmt numFmtId="226" formatCode="&quot;?&quot;#,##0.00;[Red]&quot;?&quot;\-#,##0.00"/>
  </numFmts>
  <fonts count="29">
    <font>
      <sz val="11"/>
      <name val="ＭＳ Ｐゴシック"/>
      <family val="3"/>
    </font>
    <font>
      <u val="single"/>
      <sz val="8.2"/>
      <color indexed="12"/>
      <name val="ＭＳ 明朝"/>
      <family val="1"/>
    </font>
    <font>
      <u val="single"/>
      <sz val="8.2"/>
      <color indexed="3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6.3"/>
      <name val="ＭＳ 明朝"/>
      <family val="1"/>
    </font>
    <font>
      <sz val="10"/>
      <color indexed="8"/>
      <name val="Meiryo UI"/>
      <family val="3"/>
    </font>
    <font>
      <sz val="10"/>
      <color theme="1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vertical="center"/>
    </xf>
    <xf numFmtId="0" fontId="24" fillId="0" borderId="10" xfId="0" applyFont="1" applyFill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38" fontId="23" fillId="0" borderId="0" xfId="49" applyFont="1" applyBorder="1" applyAlignment="1">
      <alignment vertical="center"/>
    </xf>
    <xf numFmtId="38" fontId="23" fillId="0" borderId="10" xfId="49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3" fillId="0" borderId="12" xfId="0" applyFont="1" applyBorder="1" applyAlignment="1">
      <alignment horizontal="right" vertical="center"/>
    </xf>
    <xf numFmtId="38" fontId="23" fillId="0" borderId="0" xfId="49" applyFont="1" applyFill="1" applyBorder="1" applyAlignment="1">
      <alignment vertical="center"/>
    </xf>
    <xf numFmtId="0" fontId="24" fillId="0" borderId="13" xfId="0" applyFont="1" applyBorder="1" applyAlignment="1">
      <alignment horizontal="distributed"/>
    </xf>
    <xf numFmtId="0" fontId="24" fillId="0" borderId="13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 vertical="center"/>
    </xf>
    <xf numFmtId="0" fontId="22" fillId="0" borderId="0" xfId="0" applyFont="1" applyFill="1" applyAlignment="1">
      <alignment vertical="center"/>
    </xf>
    <xf numFmtId="0" fontId="24" fillId="0" borderId="12" xfId="0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vertical="center"/>
    </xf>
    <xf numFmtId="206" fontId="24" fillId="0" borderId="0" xfId="0" applyNumberFormat="1" applyFont="1" applyFill="1" applyBorder="1" applyAlignment="1">
      <alignment vertical="center"/>
    </xf>
    <xf numFmtId="206" fontId="24" fillId="0" borderId="10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 horizontal="right" vertical="center"/>
    </xf>
    <xf numFmtId="176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38" fontId="24" fillId="0" borderId="10" xfId="49" applyFont="1" applyBorder="1" applyAlignment="1">
      <alignment vertical="center"/>
    </xf>
    <xf numFmtId="176" fontId="28" fillId="0" borderId="0" xfId="0" applyNumberFormat="1" applyFont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38" fontId="28" fillId="0" borderId="10" xfId="49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vertical="center"/>
    </xf>
    <xf numFmtId="38" fontId="24" fillId="0" borderId="10" xfId="49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38" fontId="23" fillId="0" borderId="10" xfId="49" applyFont="1" applyFill="1" applyBorder="1" applyAlignment="1">
      <alignment vertical="center"/>
    </xf>
    <xf numFmtId="176" fontId="24" fillId="0" borderId="15" xfId="0" applyNumberFormat="1" applyFont="1" applyFill="1" applyBorder="1" applyAlignment="1">
      <alignment vertical="center"/>
    </xf>
    <xf numFmtId="0" fontId="24" fillId="0" borderId="15" xfId="0" applyFont="1" applyFill="1" applyBorder="1" applyAlignment="1">
      <alignment horizontal="right" vertical="center"/>
    </xf>
    <xf numFmtId="38" fontId="23" fillId="0" borderId="15" xfId="49" applyFont="1" applyFill="1" applyBorder="1" applyAlignment="1">
      <alignment vertical="center"/>
    </xf>
    <xf numFmtId="0" fontId="24" fillId="0" borderId="16" xfId="0" applyFont="1" applyBorder="1" applyAlignment="1">
      <alignment horizontal="right" vertical="center"/>
    </xf>
    <xf numFmtId="0" fontId="24" fillId="0" borderId="17" xfId="0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38" fontId="23" fillId="0" borderId="15" xfId="49" applyFont="1" applyBorder="1" applyAlignment="1">
      <alignment vertical="center"/>
    </xf>
    <xf numFmtId="0" fontId="23" fillId="0" borderId="19" xfId="0" applyFont="1" applyFill="1" applyBorder="1" applyAlignment="1">
      <alignment horizontal="right" vertical="center"/>
    </xf>
    <xf numFmtId="38" fontId="23" fillId="0" borderId="20" xfId="49" applyFont="1" applyFill="1" applyBorder="1" applyAlignment="1">
      <alignment vertical="center"/>
    </xf>
    <xf numFmtId="38" fontId="23" fillId="0" borderId="21" xfId="49" applyFont="1" applyFill="1" applyBorder="1" applyAlignment="1">
      <alignment vertical="center"/>
    </xf>
    <xf numFmtId="38" fontId="23" fillId="0" borderId="22" xfId="49" applyFont="1" applyFill="1" applyBorder="1" applyAlignment="1">
      <alignment vertical="center"/>
    </xf>
    <xf numFmtId="0" fontId="24" fillId="0" borderId="19" xfId="0" applyFont="1" applyFill="1" applyBorder="1" applyAlignment="1">
      <alignment horizontal="right" vertical="center"/>
    </xf>
    <xf numFmtId="176" fontId="24" fillId="0" borderId="20" xfId="0" applyNumberFormat="1" applyFont="1" applyFill="1" applyBorder="1" applyAlignment="1">
      <alignment vertical="center"/>
    </xf>
    <xf numFmtId="176" fontId="24" fillId="0" borderId="21" xfId="0" applyNumberFormat="1" applyFont="1" applyFill="1" applyBorder="1" applyAlignment="1">
      <alignment vertical="center"/>
    </xf>
    <xf numFmtId="206" fontId="24" fillId="0" borderId="21" xfId="0" applyNumberFormat="1" applyFont="1" applyFill="1" applyBorder="1" applyAlignment="1">
      <alignment vertical="center"/>
    </xf>
    <xf numFmtId="206" fontId="24" fillId="0" borderId="22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38" fontId="24" fillId="0" borderId="22" xfId="49" applyFont="1" applyFill="1" applyBorder="1" applyAlignment="1">
      <alignment vertical="center"/>
    </xf>
    <xf numFmtId="0" fontId="25" fillId="0" borderId="0" xfId="0" applyFont="1" applyFill="1" applyBorder="1" applyAlignment="1">
      <alignment horizontal="right"/>
    </xf>
    <xf numFmtId="0" fontId="24" fillId="0" borderId="11" xfId="0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24" fillId="0" borderId="23" xfId="0" applyFont="1" applyBorder="1" applyAlignment="1">
      <alignment horizontal="distributed"/>
    </xf>
    <xf numFmtId="0" fontId="24" fillId="0" borderId="24" xfId="0" applyFont="1" applyBorder="1" applyAlignment="1">
      <alignment horizontal="distributed"/>
    </xf>
    <xf numFmtId="0" fontId="24" fillId="0" borderId="14" xfId="0" applyFont="1" applyBorder="1" applyAlignment="1">
      <alignment horizontal="distributed"/>
    </xf>
    <xf numFmtId="0" fontId="24" fillId="0" borderId="11" xfId="0" applyFont="1" applyBorder="1" applyAlignment="1">
      <alignment horizontal="distributed" vertical="center" wrapText="1"/>
    </xf>
    <xf numFmtId="0" fontId="25" fillId="0" borderId="0" xfId="0" applyFont="1" applyBorder="1" applyAlignment="1">
      <alignment horizontal="right"/>
    </xf>
    <xf numFmtId="0" fontId="22" fillId="0" borderId="13" xfId="0" applyFont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 wrapText="1"/>
    </xf>
    <xf numFmtId="0" fontId="24" fillId="0" borderId="13" xfId="0" applyFont="1" applyBorder="1" applyAlignment="1">
      <alignment horizontal="distributed" vertical="center"/>
    </xf>
    <xf numFmtId="0" fontId="25" fillId="0" borderId="13" xfId="0" applyFont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7-1"/>
      <sheetName val="17-2"/>
      <sheetName val="18"/>
      <sheetName val="19"/>
      <sheetName val="20"/>
      <sheetName val="21"/>
      <sheetName val="22"/>
      <sheetName val="26"/>
      <sheetName val="27"/>
      <sheetName val="28"/>
      <sheetName val="29"/>
      <sheetName val="30"/>
      <sheetName val="32"/>
      <sheetName val="33"/>
      <sheetName val="コメント"/>
      <sheetName val="10"/>
      <sheetName val="23"/>
      <sheetName val="24"/>
      <sheetName val="25"/>
      <sheetName val="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7" width="11.625" style="2" customWidth="1"/>
    <col min="8" max="16384" width="9.00390625" style="2" customWidth="1"/>
  </cols>
  <sheetData>
    <row r="1" spans="1:7" s="1" customFormat="1" ht="18.75" customHeight="1">
      <c r="A1" s="39" t="s">
        <v>3</v>
      </c>
      <c r="F1" s="63" t="s">
        <v>4</v>
      </c>
      <c r="G1" s="63"/>
    </row>
    <row r="2" spans="1:7" s="23" customFormat="1" ht="19.5" customHeight="1">
      <c r="A2" s="21" t="s">
        <v>0</v>
      </c>
      <c r="B2" s="21" t="s">
        <v>5</v>
      </c>
      <c r="C2" s="21" t="s">
        <v>6</v>
      </c>
      <c r="D2" s="21" t="s">
        <v>7</v>
      </c>
      <c r="E2" s="21" t="s">
        <v>8</v>
      </c>
      <c r="F2" s="21" t="s">
        <v>9</v>
      </c>
      <c r="G2" s="22" t="s">
        <v>7</v>
      </c>
    </row>
    <row r="3" spans="1:7" ht="19.5" customHeight="1">
      <c r="A3" s="28"/>
      <c r="B3" s="40" t="s">
        <v>1</v>
      </c>
      <c r="C3" s="40" t="s">
        <v>1</v>
      </c>
      <c r="D3" s="40" t="s">
        <v>15</v>
      </c>
      <c r="E3" s="40" t="s">
        <v>2</v>
      </c>
      <c r="F3" s="40" t="s">
        <v>2</v>
      </c>
      <c r="G3" s="10" t="s">
        <v>16</v>
      </c>
    </row>
    <row r="4" spans="1:8" s="4" customFormat="1" ht="19.5" customHeight="1">
      <c r="A4" s="24" t="s">
        <v>37</v>
      </c>
      <c r="B4" s="25">
        <v>25777</v>
      </c>
      <c r="C4" s="25">
        <v>74092</v>
      </c>
      <c r="D4" s="26">
        <v>34.82</v>
      </c>
      <c r="E4" s="25">
        <v>47564</v>
      </c>
      <c r="F4" s="25">
        <v>187108</v>
      </c>
      <c r="G4" s="27">
        <v>25.42</v>
      </c>
      <c r="H4" s="3"/>
    </row>
    <row r="5" spans="1:8" s="4" customFormat="1" ht="19.5" customHeight="1">
      <c r="A5" s="24" t="s">
        <v>26</v>
      </c>
      <c r="B5" s="25">
        <v>25901</v>
      </c>
      <c r="C5" s="25">
        <v>74921</v>
      </c>
      <c r="D5" s="26">
        <v>34.57</v>
      </c>
      <c r="E5" s="25">
        <v>47153</v>
      </c>
      <c r="F5" s="25">
        <v>187279</v>
      </c>
      <c r="G5" s="27">
        <v>25.18</v>
      </c>
      <c r="H5" s="3"/>
    </row>
    <row r="6" spans="1:8" s="4" customFormat="1" ht="19.5" customHeight="1">
      <c r="A6" s="24" t="s">
        <v>27</v>
      </c>
      <c r="B6" s="25">
        <v>25946</v>
      </c>
      <c r="C6" s="25">
        <v>75771</v>
      </c>
      <c r="D6" s="26">
        <v>34.25</v>
      </c>
      <c r="E6" s="25">
        <v>46473</v>
      </c>
      <c r="F6" s="25">
        <v>187166</v>
      </c>
      <c r="G6" s="27">
        <v>24.83</v>
      </c>
      <c r="H6" s="3"/>
    </row>
    <row r="7" spans="1:8" s="4" customFormat="1" ht="19.5" customHeight="1">
      <c r="A7" s="24" t="s">
        <v>28</v>
      </c>
      <c r="B7" s="25">
        <v>25909</v>
      </c>
      <c r="C7" s="25">
        <v>76396</v>
      </c>
      <c r="D7" s="26">
        <f>B7/C7*100</f>
        <v>33.91407927116603</v>
      </c>
      <c r="E7" s="25">
        <v>45507</v>
      </c>
      <c r="F7" s="25">
        <v>186601</v>
      </c>
      <c r="G7" s="27">
        <f aca="true" t="shared" si="0" ref="G7:G12">E7/F7*100</f>
        <v>24.38732911399189</v>
      </c>
      <c r="H7" s="3"/>
    </row>
    <row r="8" spans="1:8" s="4" customFormat="1" ht="19.5" customHeight="1">
      <c r="A8" s="24" t="s">
        <v>34</v>
      </c>
      <c r="B8" s="25">
        <v>25114</v>
      </c>
      <c r="C8" s="25">
        <v>77122</v>
      </c>
      <c r="D8" s="26">
        <f>B8/C8*100</f>
        <v>32.56398952309328</v>
      </c>
      <c r="E8" s="25">
        <v>43263</v>
      </c>
      <c r="F8" s="25">
        <v>186370</v>
      </c>
      <c r="G8" s="27">
        <f t="shared" si="0"/>
        <v>23.213500026828353</v>
      </c>
      <c r="H8" s="3"/>
    </row>
    <row r="9" spans="1:8" s="4" customFormat="1" ht="19.5" customHeight="1">
      <c r="A9" s="24" t="s">
        <v>38</v>
      </c>
      <c r="B9" s="25">
        <v>24589</v>
      </c>
      <c r="C9" s="25">
        <v>77809</v>
      </c>
      <c r="D9" s="26">
        <f>B9/C9*100</f>
        <v>31.601742728990217</v>
      </c>
      <c r="E9" s="25">
        <v>41623</v>
      </c>
      <c r="F9" s="25">
        <v>185936</v>
      </c>
      <c r="G9" s="27">
        <f t="shared" si="0"/>
        <v>22.385659581791582</v>
      </c>
      <c r="H9" s="3"/>
    </row>
    <row r="10" spans="1:8" s="4" customFormat="1" ht="19.5" customHeight="1">
      <c r="A10" s="24" t="s">
        <v>39</v>
      </c>
      <c r="B10" s="45">
        <v>23983</v>
      </c>
      <c r="C10" s="25">
        <v>78823</v>
      </c>
      <c r="D10" s="26">
        <v>30.42639838625782</v>
      </c>
      <c r="E10" s="25">
        <v>39966</v>
      </c>
      <c r="F10" s="25">
        <v>185890</v>
      </c>
      <c r="G10" s="27">
        <f t="shared" si="0"/>
        <v>21.499811716606594</v>
      </c>
      <c r="H10" s="3"/>
    </row>
    <row r="11" spans="1:8" s="4" customFormat="1" ht="19.5" customHeight="1">
      <c r="A11" s="46" t="s">
        <v>40</v>
      </c>
      <c r="B11" s="45">
        <v>23619</v>
      </c>
      <c r="C11" s="25">
        <v>79885</v>
      </c>
      <c r="D11" s="26">
        <f>B11/C11*100</f>
        <v>29.566251486511863</v>
      </c>
      <c r="E11" s="25">
        <v>38753</v>
      </c>
      <c r="F11" s="25">
        <v>185790</v>
      </c>
      <c r="G11" s="27">
        <f t="shared" si="0"/>
        <v>20.858496151568975</v>
      </c>
      <c r="H11" s="3"/>
    </row>
    <row r="12" spans="1:8" s="4" customFormat="1" ht="19.5" customHeight="1">
      <c r="A12" s="56" t="s">
        <v>41</v>
      </c>
      <c r="B12" s="57">
        <v>23569</v>
      </c>
      <c r="C12" s="58">
        <v>80526</v>
      </c>
      <c r="D12" s="59">
        <f>B12/C12*100</f>
        <v>29.268807590095125</v>
      </c>
      <c r="E12" s="58">
        <v>38230</v>
      </c>
      <c r="F12" s="58">
        <v>184813</v>
      </c>
      <c r="G12" s="60">
        <f t="shared" si="0"/>
        <v>20.68577426912609</v>
      </c>
      <c r="H12" s="3"/>
    </row>
    <row r="13" ht="18" customHeight="1">
      <c r="A13" s="7" t="s">
        <v>18</v>
      </c>
    </row>
    <row r="15" spans="1:6" s="5" customFormat="1" ht="16.5">
      <c r="A15" s="38" t="s">
        <v>19</v>
      </c>
      <c r="E15" s="70" t="s">
        <v>20</v>
      </c>
      <c r="F15" s="70"/>
    </row>
    <row r="16" spans="1:6" s="5" customFormat="1" ht="15.75">
      <c r="A16" s="64" t="s">
        <v>0</v>
      </c>
      <c r="B16" s="66" t="s">
        <v>21</v>
      </c>
      <c r="C16" s="67"/>
      <c r="D16" s="67"/>
      <c r="E16" s="68"/>
      <c r="F16" s="69" t="s">
        <v>22</v>
      </c>
    </row>
    <row r="17" spans="1:6" s="5" customFormat="1" ht="15.75">
      <c r="A17" s="65"/>
      <c r="B17" s="20" t="s">
        <v>10</v>
      </c>
      <c r="C17" s="20" t="s">
        <v>23</v>
      </c>
      <c r="D17" s="20" t="s">
        <v>24</v>
      </c>
      <c r="E17" s="20" t="s">
        <v>25</v>
      </c>
      <c r="F17" s="65"/>
    </row>
    <row r="18" spans="1:6" s="5" customFormat="1" ht="15.75">
      <c r="A18" s="29"/>
      <c r="B18" s="6" t="s">
        <v>2</v>
      </c>
      <c r="C18" s="6" t="s">
        <v>2</v>
      </c>
      <c r="D18" s="6" t="s">
        <v>2</v>
      </c>
      <c r="E18" s="6" t="s">
        <v>2</v>
      </c>
      <c r="F18" s="11" t="s">
        <v>2</v>
      </c>
    </row>
    <row r="19" spans="1:6" s="5" customFormat="1" ht="15.75">
      <c r="A19" s="30" t="s">
        <v>37</v>
      </c>
      <c r="B19" s="31">
        <v>44744</v>
      </c>
      <c r="C19" s="31">
        <v>27136</v>
      </c>
      <c r="D19" s="25">
        <v>17276</v>
      </c>
      <c r="E19" s="32">
        <v>332</v>
      </c>
      <c r="F19" s="33">
        <v>11050</v>
      </c>
    </row>
    <row r="20" spans="1:6" s="5" customFormat="1" ht="15.75">
      <c r="A20" s="30" t="s">
        <v>26</v>
      </c>
      <c r="B20" s="31">
        <v>44121</v>
      </c>
      <c r="C20" s="31">
        <v>26814</v>
      </c>
      <c r="D20" s="25">
        <v>16990</v>
      </c>
      <c r="E20" s="32">
        <v>317</v>
      </c>
      <c r="F20" s="33">
        <v>12013</v>
      </c>
    </row>
    <row r="21" spans="1:6" s="5" customFormat="1" ht="15.75">
      <c r="A21" s="30" t="s">
        <v>27</v>
      </c>
      <c r="B21" s="34">
        <v>43420</v>
      </c>
      <c r="C21" s="34">
        <v>26484</v>
      </c>
      <c r="D21" s="35">
        <v>16640</v>
      </c>
      <c r="E21" s="36">
        <v>296</v>
      </c>
      <c r="F21" s="37">
        <v>12198</v>
      </c>
    </row>
    <row r="22" spans="1:6" s="5" customFormat="1" ht="15.75">
      <c r="A22" s="30" t="s">
        <v>28</v>
      </c>
      <c r="B22" s="31">
        <v>42214</v>
      </c>
      <c r="C22" s="31">
        <v>25733</v>
      </c>
      <c r="D22" s="25">
        <v>16192</v>
      </c>
      <c r="E22" s="32">
        <v>289</v>
      </c>
      <c r="F22" s="33">
        <v>11887</v>
      </c>
    </row>
    <row r="23" spans="1:6" s="5" customFormat="1" ht="15.75">
      <c r="A23" s="24" t="s">
        <v>34</v>
      </c>
      <c r="B23" s="25">
        <f>SUM(C23:E23)</f>
        <v>40683</v>
      </c>
      <c r="C23" s="25">
        <v>24613</v>
      </c>
      <c r="D23" s="25">
        <v>15779</v>
      </c>
      <c r="E23" s="41">
        <v>291</v>
      </c>
      <c r="F23" s="42">
        <v>12012</v>
      </c>
    </row>
    <row r="24" spans="1:6" s="5" customFormat="1" ht="15.75">
      <c r="A24" s="24" t="s">
        <v>38</v>
      </c>
      <c r="B24" s="25">
        <v>39652</v>
      </c>
      <c r="C24" s="25">
        <v>23959</v>
      </c>
      <c r="D24" s="25">
        <v>15447</v>
      </c>
      <c r="E24" s="41">
        <v>246</v>
      </c>
      <c r="F24" s="42">
        <v>11466</v>
      </c>
    </row>
    <row r="25" spans="1:6" s="5" customFormat="1" ht="15.75">
      <c r="A25" s="24" t="s">
        <v>39</v>
      </c>
      <c r="B25" s="25">
        <v>39070</v>
      </c>
      <c r="C25" s="25">
        <v>23713</v>
      </c>
      <c r="D25" s="25">
        <v>15116</v>
      </c>
      <c r="E25" s="41">
        <v>241</v>
      </c>
      <c r="F25" s="42">
        <v>11903</v>
      </c>
    </row>
    <row r="26" spans="1:6" s="5" customFormat="1" ht="15.75">
      <c r="A26" s="46" t="s">
        <v>40</v>
      </c>
      <c r="B26" s="45">
        <v>38734</v>
      </c>
      <c r="C26" s="25">
        <v>23706</v>
      </c>
      <c r="D26" s="25">
        <v>14777</v>
      </c>
      <c r="E26" s="41">
        <v>251</v>
      </c>
      <c r="F26" s="42">
        <v>12282</v>
      </c>
    </row>
    <row r="27" spans="1:6" s="5" customFormat="1" ht="15.75">
      <c r="A27" s="56" t="s">
        <v>41</v>
      </c>
      <c r="B27" s="58">
        <v>38164</v>
      </c>
      <c r="C27" s="58">
        <v>23579</v>
      </c>
      <c r="D27" s="58">
        <v>14343</v>
      </c>
      <c r="E27" s="61">
        <v>242</v>
      </c>
      <c r="F27" s="62">
        <v>12931</v>
      </c>
    </row>
    <row r="28" s="5" customFormat="1" ht="17.25" customHeight="1">
      <c r="A28" s="8" t="s">
        <v>17</v>
      </c>
    </row>
  </sheetData>
  <sheetProtection/>
  <mergeCells count="5">
    <mergeCell ref="F1:G1"/>
    <mergeCell ref="A16:A17"/>
    <mergeCell ref="B16:E16"/>
    <mergeCell ref="F16:F17"/>
    <mergeCell ref="E15:F15"/>
  </mergeCells>
  <printOptions/>
  <pageMargins left="0.9055118110236221" right="0.7480314960629921" top="0.984251968503937" bottom="0.984251968503937" header="0.5118110236220472" footer="0.5118110236220472"/>
  <pageSetup horizontalDpi="600" verticalDpi="600" orientation="portrait" paperSize="9" scale="99" r:id="rId1"/>
  <ignoredErrors>
    <ignoredError sqref="B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90" zoomScaleNormal="8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3.875" style="13" customWidth="1"/>
    <col min="2" max="10" width="10.375" style="13" customWidth="1"/>
    <col min="11" max="16384" width="9.00390625" style="13" customWidth="1"/>
  </cols>
  <sheetData>
    <row r="1" spans="1:10" ht="24.75" customHeight="1">
      <c r="A1" s="12" t="s">
        <v>11</v>
      </c>
      <c r="I1" s="76" t="s">
        <v>35</v>
      </c>
      <c r="J1" s="76"/>
    </row>
    <row r="2" spans="1:10" ht="15.75">
      <c r="A2" s="71" t="s">
        <v>0</v>
      </c>
      <c r="B2" s="71" t="s">
        <v>10</v>
      </c>
      <c r="C2" s="72" t="s">
        <v>32</v>
      </c>
      <c r="D2" s="72" t="s">
        <v>31</v>
      </c>
      <c r="E2" s="72" t="s">
        <v>30</v>
      </c>
      <c r="F2" s="74" t="s">
        <v>33</v>
      </c>
      <c r="G2" s="75" t="s">
        <v>12</v>
      </c>
      <c r="H2" s="75" t="s">
        <v>13</v>
      </c>
      <c r="I2" s="75" t="s">
        <v>14</v>
      </c>
      <c r="J2" s="72" t="s">
        <v>29</v>
      </c>
    </row>
    <row r="3" spans="1:10" ht="35.25" customHeight="1">
      <c r="A3" s="71"/>
      <c r="B3" s="71"/>
      <c r="C3" s="73"/>
      <c r="D3" s="73"/>
      <c r="E3" s="73"/>
      <c r="F3" s="74"/>
      <c r="G3" s="75"/>
      <c r="H3" s="75" t="s">
        <v>13</v>
      </c>
      <c r="I3" s="75"/>
      <c r="J3" s="73"/>
    </row>
    <row r="4" spans="1:15" ht="23.25" customHeight="1">
      <c r="A4" s="17"/>
      <c r="B4" s="50" t="s">
        <v>2</v>
      </c>
      <c r="C4" s="48" t="s">
        <v>2</v>
      </c>
      <c r="D4" s="48" t="s">
        <v>2</v>
      </c>
      <c r="E4" s="48" t="s">
        <v>2</v>
      </c>
      <c r="F4" s="48" t="s">
        <v>2</v>
      </c>
      <c r="G4" s="48" t="s">
        <v>2</v>
      </c>
      <c r="H4" s="48" t="s">
        <v>2</v>
      </c>
      <c r="I4" s="48" t="s">
        <v>2</v>
      </c>
      <c r="J4" s="49" t="s">
        <v>2</v>
      </c>
      <c r="N4" s="14"/>
      <c r="O4" s="14"/>
    </row>
    <row r="5" spans="1:10" s="9" customFormat="1" ht="23.25" customHeight="1">
      <c r="A5" s="18" t="s">
        <v>37</v>
      </c>
      <c r="B5" s="51">
        <v>36831</v>
      </c>
      <c r="C5" s="15">
        <v>32370</v>
      </c>
      <c r="D5" s="15">
        <v>2242</v>
      </c>
      <c r="E5" s="15">
        <v>78</v>
      </c>
      <c r="F5" s="15">
        <v>2030</v>
      </c>
      <c r="G5" s="15">
        <v>65</v>
      </c>
      <c r="H5" s="15">
        <v>0</v>
      </c>
      <c r="I5" s="15">
        <v>46</v>
      </c>
      <c r="J5" s="16">
        <v>0</v>
      </c>
    </row>
    <row r="6" spans="1:10" s="9" customFormat="1" ht="23.25" customHeight="1">
      <c r="A6" s="18" t="s">
        <v>26</v>
      </c>
      <c r="B6" s="51">
        <v>38815</v>
      </c>
      <c r="C6" s="15">
        <v>34538</v>
      </c>
      <c r="D6" s="15">
        <v>2314</v>
      </c>
      <c r="E6" s="15">
        <v>68</v>
      </c>
      <c r="F6" s="15">
        <v>1798</v>
      </c>
      <c r="G6" s="15">
        <v>58</v>
      </c>
      <c r="H6" s="15">
        <v>0</v>
      </c>
      <c r="I6" s="15">
        <v>39</v>
      </c>
      <c r="J6" s="16">
        <v>0</v>
      </c>
    </row>
    <row r="7" spans="1:10" s="9" customFormat="1" ht="23.25" customHeight="1">
      <c r="A7" s="18" t="s">
        <v>27</v>
      </c>
      <c r="B7" s="51">
        <v>40734</v>
      </c>
      <c r="C7" s="15">
        <v>36363</v>
      </c>
      <c r="D7" s="15">
        <v>2362</v>
      </c>
      <c r="E7" s="15">
        <v>344</v>
      </c>
      <c r="F7" s="15">
        <v>1577</v>
      </c>
      <c r="G7" s="15">
        <v>53</v>
      </c>
      <c r="H7" s="15">
        <v>0</v>
      </c>
      <c r="I7" s="15">
        <v>35</v>
      </c>
      <c r="J7" s="16">
        <v>0</v>
      </c>
    </row>
    <row r="8" spans="1:10" ht="23.25" customHeight="1">
      <c r="A8" s="18" t="s">
        <v>28</v>
      </c>
      <c r="B8" s="51">
        <v>42010</v>
      </c>
      <c r="C8" s="15">
        <v>37813</v>
      </c>
      <c r="D8" s="15">
        <v>2406</v>
      </c>
      <c r="E8" s="15">
        <v>338</v>
      </c>
      <c r="F8" s="15">
        <v>1376</v>
      </c>
      <c r="G8" s="15">
        <v>49</v>
      </c>
      <c r="H8" s="15">
        <v>0</v>
      </c>
      <c r="I8" s="15">
        <v>28</v>
      </c>
      <c r="J8" s="16">
        <v>0</v>
      </c>
    </row>
    <row r="9" spans="1:10" ht="23.25" customHeight="1">
      <c r="A9" s="43" t="s">
        <v>34</v>
      </c>
      <c r="B9" s="47">
        <f>SUM(C9:J9)</f>
        <v>42898</v>
      </c>
      <c r="C9" s="19">
        <v>38807</v>
      </c>
      <c r="D9" s="19">
        <v>2480</v>
      </c>
      <c r="E9" s="19">
        <v>353</v>
      </c>
      <c r="F9" s="19">
        <v>1188</v>
      </c>
      <c r="G9" s="19">
        <v>47</v>
      </c>
      <c r="H9" s="19">
        <v>0</v>
      </c>
      <c r="I9" s="19">
        <v>23</v>
      </c>
      <c r="J9" s="44">
        <v>0</v>
      </c>
    </row>
    <row r="10" spans="1:10" ht="23.25" customHeight="1">
      <c r="A10" s="43" t="s">
        <v>38</v>
      </c>
      <c r="B10" s="47">
        <f>SUM(C10:J10)</f>
        <v>44504</v>
      </c>
      <c r="C10" s="19">
        <v>40543</v>
      </c>
      <c r="D10" s="19">
        <v>2516</v>
      </c>
      <c r="E10" s="19">
        <v>358</v>
      </c>
      <c r="F10" s="19">
        <v>1021</v>
      </c>
      <c r="G10" s="19">
        <v>45</v>
      </c>
      <c r="H10" s="19">
        <v>0</v>
      </c>
      <c r="I10" s="19">
        <v>21</v>
      </c>
      <c r="J10" s="44">
        <v>0</v>
      </c>
    </row>
    <row r="11" spans="1:10" ht="23.25" customHeight="1">
      <c r="A11" s="43" t="s">
        <v>39</v>
      </c>
      <c r="B11" s="47">
        <f>SUM(C11:J11)</f>
        <v>45599</v>
      </c>
      <c r="C11" s="19">
        <v>41702</v>
      </c>
      <c r="D11" s="19">
        <v>2596</v>
      </c>
      <c r="E11" s="19">
        <v>371</v>
      </c>
      <c r="F11" s="19">
        <v>872</v>
      </c>
      <c r="G11" s="19">
        <v>38</v>
      </c>
      <c r="H11" s="19">
        <v>0</v>
      </c>
      <c r="I11" s="19">
        <v>20</v>
      </c>
      <c r="J11" s="44">
        <v>0</v>
      </c>
    </row>
    <row r="12" spans="1:10" ht="23.25" customHeight="1">
      <c r="A12" s="43" t="s">
        <v>40</v>
      </c>
      <c r="B12" s="47">
        <f>SUM(C12:J12)</f>
        <v>46385</v>
      </c>
      <c r="C12" s="19">
        <v>42519</v>
      </c>
      <c r="D12" s="19">
        <v>2700</v>
      </c>
      <c r="E12" s="19">
        <v>364</v>
      </c>
      <c r="F12" s="19">
        <v>748</v>
      </c>
      <c r="G12" s="19">
        <v>33</v>
      </c>
      <c r="H12" s="19">
        <v>0</v>
      </c>
      <c r="I12" s="19">
        <v>21</v>
      </c>
      <c r="J12" s="44">
        <v>0</v>
      </c>
    </row>
    <row r="13" spans="1:10" ht="23.25" customHeight="1">
      <c r="A13" s="52" t="s">
        <v>41</v>
      </c>
      <c r="B13" s="53">
        <f>SUM(C13:J13)</f>
        <v>46892</v>
      </c>
      <c r="C13" s="54">
        <v>43044</v>
      </c>
      <c r="D13" s="54">
        <v>2784</v>
      </c>
      <c r="E13" s="54">
        <v>375</v>
      </c>
      <c r="F13" s="54">
        <v>635</v>
      </c>
      <c r="G13" s="54">
        <v>35</v>
      </c>
      <c r="H13" s="54">
        <v>0</v>
      </c>
      <c r="I13" s="54">
        <v>19</v>
      </c>
      <c r="J13" s="55">
        <v>0</v>
      </c>
    </row>
    <row r="14" ht="23.25" customHeight="1">
      <c r="A14" s="13" t="s">
        <v>17</v>
      </c>
    </row>
    <row r="16" spans="1:10" s="12" customFormat="1" ht="19.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2:10" ht="19.5">
      <c r="B17" s="12"/>
      <c r="C17" s="12"/>
      <c r="D17" s="12"/>
      <c r="E17" s="12"/>
      <c r="F17" s="12"/>
      <c r="G17" s="12"/>
      <c r="H17" s="12"/>
      <c r="I17" s="12"/>
      <c r="J17" s="12"/>
    </row>
    <row r="28" ht="15.75">
      <c r="F28" s="13" t="s">
        <v>36</v>
      </c>
    </row>
  </sheetData>
  <sheetProtection/>
  <mergeCells count="11">
    <mergeCell ref="G2:G3"/>
    <mergeCell ref="H2:H3"/>
    <mergeCell ref="I2:I3"/>
    <mergeCell ref="J2:J3"/>
    <mergeCell ref="I1:J1"/>
    <mergeCell ref="A2:A3"/>
    <mergeCell ref="B2:B3"/>
    <mergeCell ref="C2:C3"/>
    <mergeCell ref="D2:D3"/>
    <mergeCell ref="E2:E3"/>
    <mergeCell ref="F2:F3"/>
  </mergeCells>
  <printOptions/>
  <pageMargins left="0.67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尾崎　香代</cp:lastModifiedBy>
  <cp:lastPrinted>2021-10-25T01:45:42Z</cp:lastPrinted>
  <dcterms:created xsi:type="dcterms:W3CDTF">2007-04-18T12:33:57Z</dcterms:created>
  <dcterms:modified xsi:type="dcterms:W3CDTF">2022-02-25T04:20:42Z</dcterms:modified>
  <cp:category/>
  <cp:version/>
  <cp:contentType/>
  <cp:contentStatus/>
</cp:coreProperties>
</file>