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5985" yWindow="-15" windowWidth="10575" windowHeight="9675"/>
  </bookViews>
  <sheets>
    <sheet name="上水道給水状況・用途別給水量" sheetId="2" r:id="rId1"/>
    <sheet name="下水道普及状況" sheetId="3" r:id="rId2"/>
  </sheets>
  <calcPr calcId="162913"/>
</workbook>
</file>

<file path=xl/calcChain.xml><?xml version="1.0" encoding="utf-8"?>
<calcChain xmlns="http://schemas.openxmlformats.org/spreadsheetml/2006/main">
  <c r="I16" i="3" l="1"/>
  <c r="I12" i="3"/>
  <c r="I13" i="3"/>
  <c r="I14" i="3"/>
  <c r="I15" i="3"/>
  <c r="M46" i="2"/>
  <c r="M45" i="2"/>
  <c r="M44" i="2"/>
  <c r="M43" i="2"/>
  <c r="M42" i="2"/>
  <c r="I11" i="3"/>
  <c r="H11" i="3"/>
  <c r="I10" i="3"/>
  <c r="H10" i="3"/>
  <c r="M41" i="2"/>
</calcChain>
</file>

<file path=xl/sharedStrings.xml><?xml version="1.0" encoding="utf-8"?>
<sst xmlns="http://schemas.openxmlformats.org/spreadsheetml/2006/main" count="122" uniqueCount="87">
  <si>
    <t>18年度</t>
    <rPh sb="2" eb="4">
      <t>ネンド</t>
    </rPh>
    <phoneticPr fontId="2"/>
  </si>
  <si>
    <t>19年度</t>
    <rPh sb="2" eb="4">
      <t>ネンド</t>
    </rPh>
    <phoneticPr fontId="2"/>
  </si>
  <si>
    <t>20年度</t>
    <rPh sb="2" eb="4">
      <t>ネンド</t>
    </rPh>
    <phoneticPr fontId="2"/>
  </si>
  <si>
    <t>21年度</t>
    <rPh sb="2" eb="4">
      <t>ネンド</t>
    </rPh>
    <phoneticPr fontId="2"/>
  </si>
  <si>
    <t>22年度</t>
    <rPh sb="2" eb="4">
      <t>ネンド</t>
    </rPh>
    <phoneticPr fontId="2"/>
  </si>
  <si>
    <t>23年度</t>
    <rPh sb="2" eb="4">
      <t>ネンド</t>
    </rPh>
    <phoneticPr fontId="2"/>
  </si>
  <si>
    <t>上水道給水状況</t>
    <rPh sb="0" eb="3">
      <t>ジョウスイドウ</t>
    </rPh>
    <rPh sb="3" eb="5">
      <t>キュウスイ</t>
    </rPh>
    <rPh sb="5" eb="7">
      <t>ジョウキョウ</t>
    </rPh>
    <phoneticPr fontId="2"/>
  </si>
  <si>
    <t>年度</t>
    <rPh sb="0" eb="2">
      <t>ネンド</t>
    </rPh>
    <phoneticPr fontId="2"/>
  </si>
  <si>
    <t>給水戸数</t>
    <rPh sb="0" eb="2">
      <t>キュウスイ</t>
    </rPh>
    <rPh sb="2" eb="4">
      <t>コスウ</t>
    </rPh>
    <phoneticPr fontId="2"/>
  </si>
  <si>
    <t>給水人口</t>
    <rPh sb="0" eb="2">
      <t>キュウスイ</t>
    </rPh>
    <rPh sb="2" eb="4">
      <t>ジンコウ</t>
    </rPh>
    <phoneticPr fontId="2"/>
  </si>
  <si>
    <t>給水栓数</t>
    <rPh sb="0" eb="3">
      <t>キュウスイセン</t>
    </rPh>
    <rPh sb="3" eb="4">
      <t>スウ</t>
    </rPh>
    <phoneticPr fontId="2"/>
  </si>
  <si>
    <t>戸</t>
    <rPh sb="0" eb="1">
      <t>コ</t>
    </rPh>
    <phoneticPr fontId="2"/>
  </si>
  <si>
    <t>人</t>
    <rPh sb="0" eb="1">
      <t>ニン</t>
    </rPh>
    <phoneticPr fontId="2"/>
  </si>
  <si>
    <t>栓</t>
    <rPh sb="0" eb="1">
      <t>セン</t>
    </rPh>
    <phoneticPr fontId="2"/>
  </si>
  <si>
    <t>　　　　　　18　年　度</t>
    <rPh sb="9" eb="10">
      <t>トシ</t>
    </rPh>
    <rPh sb="11" eb="12">
      <t>ド</t>
    </rPh>
    <phoneticPr fontId="2"/>
  </si>
  <si>
    <t>　　　　　　19　年　度</t>
    <rPh sb="9" eb="10">
      <t>トシ</t>
    </rPh>
    <rPh sb="11" eb="12">
      <t>ド</t>
    </rPh>
    <phoneticPr fontId="2"/>
  </si>
  <si>
    <t>　　　　　　20　年　度</t>
    <rPh sb="9" eb="10">
      <t>トシ</t>
    </rPh>
    <rPh sb="11" eb="12">
      <t>ド</t>
    </rPh>
    <phoneticPr fontId="2"/>
  </si>
  <si>
    <t>　　　　　　21　年　度</t>
    <rPh sb="9" eb="10">
      <t>トシ</t>
    </rPh>
    <rPh sb="11" eb="12">
      <t>ド</t>
    </rPh>
    <phoneticPr fontId="2"/>
  </si>
  <si>
    <t>　　　　　　22　年　度</t>
    <rPh sb="9" eb="10">
      <t>トシ</t>
    </rPh>
    <rPh sb="11" eb="12">
      <t>ド</t>
    </rPh>
    <phoneticPr fontId="2"/>
  </si>
  <si>
    <t>　　　　　　23　年　度</t>
    <rPh sb="9" eb="10">
      <t>トシ</t>
    </rPh>
    <rPh sb="11" eb="12">
      <t>ド</t>
    </rPh>
    <phoneticPr fontId="2"/>
  </si>
  <si>
    <t>用途別給水量</t>
    <rPh sb="0" eb="3">
      <t>ヨウトベツ</t>
    </rPh>
    <rPh sb="3" eb="6">
      <t>キュウスイリョウ</t>
    </rPh>
    <phoneticPr fontId="2"/>
  </si>
  <si>
    <t>共用　　</t>
    <rPh sb="0" eb="2">
      <t>キョウヨウ</t>
    </rPh>
    <phoneticPr fontId="2"/>
  </si>
  <si>
    <t>官公署・　　　　　　学校用</t>
    <rPh sb="0" eb="2">
      <t>カンコウ</t>
    </rPh>
    <rPh sb="2" eb="3">
      <t>ショ</t>
    </rPh>
    <rPh sb="10" eb="12">
      <t>ガッコウ</t>
    </rPh>
    <rPh sb="12" eb="13">
      <t>ヨウ</t>
    </rPh>
    <phoneticPr fontId="2"/>
  </si>
  <si>
    <t>湯屋用</t>
    <rPh sb="0" eb="1">
      <t>ユ</t>
    </rPh>
    <rPh sb="1" eb="2">
      <t>ヤ</t>
    </rPh>
    <rPh sb="2" eb="3">
      <t>ヨウ</t>
    </rPh>
    <phoneticPr fontId="2"/>
  </si>
  <si>
    <t>プ－ル用</t>
    <rPh sb="3" eb="4">
      <t>ヨウ</t>
    </rPh>
    <phoneticPr fontId="2"/>
  </si>
  <si>
    <t>臨時用</t>
    <rPh sb="0" eb="2">
      <t>リンジ</t>
    </rPh>
    <rPh sb="2" eb="3">
      <t>ヨウ</t>
    </rPh>
    <phoneticPr fontId="2"/>
  </si>
  <si>
    <t>一人一日
最大配水量</t>
    <rPh sb="0" eb="1">
      <t>１</t>
    </rPh>
    <rPh sb="1" eb="2">
      <t>ヒトリ</t>
    </rPh>
    <rPh sb="2" eb="4">
      <t>イチニチ</t>
    </rPh>
    <rPh sb="5" eb="7">
      <t>サイダイ</t>
    </rPh>
    <rPh sb="7" eb="10">
      <t>ハイスイリョウ</t>
    </rPh>
    <phoneticPr fontId="2"/>
  </si>
  <si>
    <t>増加率</t>
    <rPh sb="0" eb="3">
      <t>ゾウカリツ</t>
    </rPh>
    <phoneticPr fontId="2"/>
  </si>
  <si>
    <t>一人一日
平均配水量</t>
    <rPh sb="0" eb="2">
      <t>ヒトリ</t>
    </rPh>
    <rPh sb="2" eb="4">
      <t>イチニチ</t>
    </rPh>
    <rPh sb="5" eb="7">
      <t>ヘイキン</t>
    </rPh>
    <rPh sb="7" eb="10">
      <t>ハイスイリョウ</t>
    </rPh>
    <phoneticPr fontId="2"/>
  </si>
  <si>
    <t>一日平均　配水量</t>
    <rPh sb="0" eb="2">
      <t>イチニチ</t>
    </rPh>
    <rPh sb="2" eb="4">
      <t>ヘイキン</t>
    </rPh>
    <rPh sb="5" eb="8">
      <t>ハイスイリョウ</t>
    </rPh>
    <phoneticPr fontId="2"/>
  </si>
  <si>
    <t>各  年  度  末  現  在</t>
    <rPh sb="0" eb="1">
      <t>カク</t>
    </rPh>
    <rPh sb="3" eb="4">
      <t>トシ</t>
    </rPh>
    <rPh sb="6" eb="7">
      <t>ド</t>
    </rPh>
    <rPh sb="9" eb="10">
      <t>スエ</t>
    </rPh>
    <rPh sb="12" eb="13">
      <t>ウツツ</t>
    </rPh>
    <rPh sb="15" eb="16">
      <t>ザイ</t>
    </rPh>
    <phoneticPr fontId="2"/>
  </si>
  <si>
    <t>配 水 量</t>
    <rPh sb="0" eb="1">
      <t>クバ</t>
    </rPh>
    <rPh sb="2" eb="3">
      <t>ミズ</t>
    </rPh>
    <rPh sb="4" eb="5">
      <t>リョウ</t>
    </rPh>
    <phoneticPr fontId="2"/>
  </si>
  <si>
    <t>一般（家事）・
連用</t>
    <rPh sb="0" eb="2">
      <t>イッパン</t>
    </rPh>
    <rPh sb="3" eb="5">
      <t>カジ</t>
    </rPh>
    <rPh sb="8" eb="10">
      <t>レンヨウ</t>
    </rPh>
    <phoneticPr fontId="2"/>
  </si>
  <si>
    <t>　　　　　　24　年　度</t>
    <rPh sb="9" eb="10">
      <t>トシ</t>
    </rPh>
    <rPh sb="11" eb="12">
      <t>ド</t>
    </rPh>
    <phoneticPr fontId="2"/>
  </si>
  <si>
    <t>24年度</t>
    <rPh sb="2" eb="4">
      <t>ネンド</t>
    </rPh>
    <phoneticPr fontId="2"/>
  </si>
  <si>
    <t>-</t>
  </si>
  <si>
    <t>㎥</t>
    <phoneticPr fontId="2"/>
  </si>
  <si>
    <t>　　　　　　25　年　度</t>
    <rPh sb="9" eb="10">
      <t>トシ</t>
    </rPh>
    <rPh sb="11" eb="12">
      <t>ド</t>
    </rPh>
    <phoneticPr fontId="2"/>
  </si>
  <si>
    <t>25年度</t>
    <rPh sb="2" eb="4">
      <t>ネンド</t>
    </rPh>
    <phoneticPr fontId="2"/>
  </si>
  <si>
    <t>%</t>
    <phoneticPr fontId="2"/>
  </si>
  <si>
    <t>△ 1.0</t>
  </si>
  <si>
    <t>　　　　　　26　年　度</t>
    <rPh sb="9" eb="10">
      <t>トシ</t>
    </rPh>
    <rPh sb="11" eb="12">
      <t>ド</t>
    </rPh>
    <phoneticPr fontId="2"/>
  </si>
  <si>
    <t>26年度</t>
    <rPh sb="2" eb="4">
      <t>ネンド</t>
    </rPh>
    <phoneticPr fontId="2"/>
  </si>
  <si>
    <t>　　　　　　27　年　度</t>
    <rPh sb="9" eb="10">
      <t>トシ</t>
    </rPh>
    <rPh sb="11" eb="12">
      <t>ド</t>
    </rPh>
    <phoneticPr fontId="2"/>
  </si>
  <si>
    <t>27年度</t>
    <rPh sb="2" eb="4">
      <t>ネンド</t>
    </rPh>
    <phoneticPr fontId="2"/>
  </si>
  <si>
    <t xml:space="preserve">   ㍑/人・日</t>
    <rPh sb="5" eb="6">
      <t>ニン</t>
    </rPh>
    <rPh sb="7" eb="8">
      <t>ヒ</t>
    </rPh>
    <phoneticPr fontId="2"/>
  </si>
  <si>
    <t>工場・営業用</t>
    <rPh sb="0" eb="2">
      <t>コウジョウ</t>
    </rPh>
    <rPh sb="3" eb="6">
      <t>エイギョウヨウ</t>
    </rPh>
    <phoneticPr fontId="2"/>
  </si>
  <si>
    <t>一日最大　
配 水 量</t>
    <phoneticPr fontId="2"/>
  </si>
  <si>
    <t>（単位：㎥）</t>
  </si>
  <si>
    <r>
      <t xml:space="preserve">給 水 量
</t>
    </r>
    <r>
      <rPr>
        <sz val="11"/>
        <rFont val="Meiryo UI"/>
        <family val="3"/>
        <charset val="128"/>
      </rPr>
      <t>(有 収 水 量)</t>
    </r>
    <phoneticPr fontId="2"/>
  </si>
  <si>
    <t>㎥</t>
    <phoneticPr fontId="2"/>
  </si>
  <si>
    <t>合   計　</t>
    <phoneticPr fontId="2"/>
  </si>
  <si>
    <t>　　　　　　28　年　度</t>
    <rPh sb="9" eb="10">
      <t>トシ</t>
    </rPh>
    <rPh sb="11" eb="12">
      <t>ド</t>
    </rPh>
    <phoneticPr fontId="2"/>
  </si>
  <si>
    <t>28年度</t>
    <rPh sb="2" eb="4">
      <t>ネンド</t>
    </rPh>
    <phoneticPr fontId="2"/>
  </si>
  <si>
    <t>下水道普及状況</t>
    <phoneticPr fontId="2"/>
  </si>
  <si>
    <t>（各年度末）</t>
    <rPh sb="1" eb="2">
      <t>カク</t>
    </rPh>
    <rPh sb="2" eb="4">
      <t>ネンド</t>
    </rPh>
    <rPh sb="4" eb="5">
      <t>マツ</t>
    </rPh>
    <phoneticPr fontId="2"/>
  </si>
  <si>
    <t>年　度</t>
    <rPh sb="0" eb="1">
      <t>トシ</t>
    </rPh>
    <rPh sb="2" eb="3">
      <t>タビ</t>
    </rPh>
    <phoneticPr fontId="2"/>
  </si>
  <si>
    <t>行　政　区　域</t>
    <rPh sb="0" eb="1">
      <t>ギョウ</t>
    </rPh>
    <rPh sb="2" eb="3">
      <t>セイ</t>
    </rPh>
    <rPh sb="4" eb="5">
      <t>ク</t>
    </rPh>
    <rPh sb="6" eb="7">
      <t>イキ</t>
    </rPh>
    <phoneticPr fontId="2"/>
  </si>
  <si>
    <t>実　処　理　区　域</t>
    <rPh sb="0" eb="1">
      <t>ジツ</t>
    </rPh>
    <rPh sb="2" eb="3">
      <t>トコロ</t>
    </rPh>
    <rPh sb="4" eb="5">
      <t>リ</t>
    </rPh>
    <rPh sb="6" eb="7">
      <t>ク</t>
    </rPh>
    <rPh sb="8" eb="9">
      <t>イキ</t>
    </rPh>
    <phoneticPr fontId="2"/>
  </si>
  <si>
    <t>告示済</t>
    <rPh sb="0" eb="2">
      <t>コクジ</t>
    </rPh>
    <rPh sb="2" eb="3">
      <t>ス</t>
    </rPh>
    <phoneticPr fontId="2"/>
  </si>
  <si>
    <t>水洗化</t>
    <rPh sb="0" eb="3">
      <t>スイセンカ</t>
    </rPh>
    <phoneticPr fontId="2"/>
  </si>
  <si>
    <t>普及率</t>
    <rPh sb="0" eb="3">
      <t>フキュウリツ</t>
    </rPh>
    <phoneticPr fontId="2"/>
  </si>
  <si>
    <t>水洗化率</t>
    <rPh sb="0" eb="3">
      <t>スイセンカ</t>
    </rPh>
    <rPh sb="3" eb="4">
      <t>リツ</t>
    </rPh>
    <phoneticPr fontId="2"/>
  </si>
  <si>
    <t>面積（ha）</t>
    <rPh sb="0" eb="1">
      <t>メン</t>
    </rPh>
    <rPh sb="1" eb="2">
      <t>セキ</t>
    </rPh>
    <phoneticPr fontId="2"/>
  </si>
  <si>
    <t>人口（Ａ）</t>
    <rPh sb="0" eb="2">
      <t>ジンコウ</t>
    </rPh>
    <phoneticPr fontId="2"/>
  </si>
  <si>
    <t>人口（Ｂ）</t>
    <rPh sb="0" eb="2">
      <t>ジンコウ</t>
    </rPh>
    <phoneticPr fontId="2"/>
  </si>
  <si>
    <t>人口（Ｃ）</t>
    <rPh sb="0" eb="2">
      <t>ジンコウ</t>
    </rPh>
    <phoneticPr fontId="2"/>
  </si>
  <si>
    <t>人口（Ｄ）</t>
    <rPh sb="0" eb="2">
      <t>ジンコウ</t>
    </rPh>
    <phoneticPr fontId="2"/>
  </si>
  <si>
    <t>(Ｂ／Ａ)</t>
    <phoneticPr fontId="2"/>
  </si>
  <si>
    <t>（Ｄ／Ｃ）</t>
    <phoneticPr fontId="2"/>
  </si>
  <si>
    <t>　　　平成17　年　度</t>
    <rPh sb="3" eb="5">
      <t>ヘイセイ</t>
    </rPh>
    <rPh sb="8" eb="9">
      <t>トシ</t>
    </rPh>
    <rPh sb="10" eb="11">
      <t>ド</t>
    </rPh>
    <phoneticPr fontId="2"/>
  </si>
  <si>
    <t>29年度</t>
    <rPh sb="2" eb="4">
      <t>ネンド</t>
    </rPh>
    <phoneticPr fontId="2"/>
  </si>
  <si>
    <t>　　　　　 　29　年　度　</t>
    <rPh sb="10" eb="11">
      <t>トシ</t>
    </rPh>
    <rPh sb="12" eb="13">
      <t>タビ</t>
    </rPh>
    <phoneticPr fontId="2"/>
  </si>
  <si>
    <t>平成17年度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</si>
  <si>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</si>
  <si>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-</t>
    <phoneticPr fontId="2"/>
  </si>
  <si>
    <t>　　　　　 　30　年　度　</t>
    <rPh sb="10" eb="11">
      <t>トシ</t>
    </rPh>
    <rPh sb="12" eb="13">
      <t>タビ</t>
    </rPh>
    <phoneticPr fontId="2"/>
  </si>
  <si>
    <t>30年度</t>
    <rPh sb="2" eb="4">
      <t>ネンド</t>
    </rPh>
    <phoneticPr fontId="2"/>
  </si>
  <si>
    <t xml:space="preserve"> 　　　令和　元　年　度　</t>
    <rPh sb="4" eb="6">
      <t>レイワ</t>
    </rPh>
    <rPh sb="7" eb="8">
      <t>モト</t>
    </rPh>
    <rPh sb="9" eb="11">
      <t>ネンド</t>
    </rPh>
    <rPh sb="11" eb="12">
      <t>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</si>
  <si>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</si>
  <si>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 xml:space="preserve"> 　　        　2　年　度　</t>
    <rPh sb="14" eb="16">
      <t>ネンド</t>
    </rPh>
    <rPh sb="16" eb="17">
      <t>ド</t>
    </rPh>
    <phoneticPr fontId="2"/>
  </si>
  <si>
    <t>2年度</t>
    <rPh sb="1" eb="3">
      <t>ネンド</t>
    </rPh>
    <rPh sb="2" eb="3">
      <t>ド</t>
    </rPh>
    <phoneticPr fontId="2"/>
  </si>
  <si>
    <t>資料：経営総務課</t>
    <phoneticPr fontId="2"/>
  </si>
  <si>
    <t xml:space="preserve"> 　　        　3　年　度　</t>
    <rPh sb="14" eb="16">
      <t>ネンド</t>
    </rPh>
    <rPh sb="16" eb="17">
      <t>ド</t>
    </rPh>
    <phoneticPr fontId="2"/>
  </si>
  <si>
    <t>3年度</t>
    <rPh sb="1" eb="3">
      <t>ネンド</t>
    </rPh>
    <rPh sb="2" eb="3">
      <t>ド</t>
    </rPh>
    <phoneticPr fontId="2"/>
  </si>
  <si>
    <t>‐</t>
    <phoneticPr fontId="2"/>
  </si>
  <si>
    <t>資料：経営総務課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</si>
</sst>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#,##0;&quot;△ &quot;#,##0"/>
    <numFmt numFmtId="178" formatCode="0.0_);[Red]\(0.0\)"/>
    <numFmt numFmtId="179" formatCode="#,##0_ ;[Red]\-#,##0\ "/>
    <numFmt numFmtId="180" formatCode="#,##0_ "/>
    <numFmt numFmtId="181" formatCode="#,##0_);[Red]\(#,##0\)"/>
    <numFmt numFmtId="182" formatCode="0.0;&quot;△ &quot;0.0"/>
    <numFmt numFmtId="183" formatCode="0.0%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6.3"/>
      <name val="ＭＳ 明朝"/>
      <family val="1"/>
      <charset val="128"/>
    </font>
    <font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19" fillId="4" borderId="0" applyNumberFormat="0" applyBorder="0" applyAlignment="0" applyProtection="0">
      <alignment vertical="center"/>
    </xf>
  </cellStyleXfs>
  <cellXfs count="174">
    <xf numFmtId="0" fontId="0" fillId="0" borderId="0" xfId="0"/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horizontal="right" vertical="center" justifyLastLine="1"/>
      <protection locked="0"/>
    </xf>
    <xf numFmtId="0" fontId="23" fillId="0" borderId="12" xfId="0" applyFont="1" applyBorder="1" applyAlignment="1" applyProtection="1">
      <alignment horizontal="right" vertical="center" justifyLastLine="1"/>
      <protection locked="0"/>
    </xf>
    <xf numFmtId="0" fontId="21" fillId="0" borderId="11" xfId="0" applyFont="1" applyBorder="1" applyAlignment="1" applyProtection="1">
      <alignment horizontal="right" vertical="center" justifyLastLine="1"/>
      <protection locked="0"/>
    </xf>
    <xf numFmtId="0" fontId="21" fillId="0" borderId="11" xfId="0" applyFont="1" applyBorder="1" applyAlignment="1" applyProtection="1">
      <alignment horizontal="right" vertical="center" wrapText="1" justifyLastLine="1"/>
      <protection locked="0"/>
    </xf>
    <xf numFmtId="0" fontId="21" fillId="0" borderId="11" xfId="0" applyFont="1" applyBorder="1" applyAlignment="1" applyProtection="1">
      <alignment horizontal="right" vertical="center"/>
      <protection locked="0"/>
    </xf>
    <xf numFmtId="0" fontId="21" fillId="0" borderId="12" xfId="0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183" fontId="21" fillId="0" borderId="0" xfId="28" applyNumberFormat="1" applyFont="1" applyAlignment="1" applyProtection="1">
      <alignment vertical="center"/>
      <protection locked="0"/>
    </xf>
    <xf numFmtId="9" fontId="21" fillId="0" borderId="0" xfId="28" applyFont="1" applyAlignment="1" applyProtection="1">
      <alignment vertical="center"/>
      <protection locked="0"/>
    </xf>
    <xf numFmtId="183" fontId="21" fillId="0" borderId="0" xfId="28" applyNumberFormat="1" applyFont="1" applyAlignment="1" applyProtection="1">
      <alignment horizontal="center" vertical="center"/>
      <protection locked="0"/>
    </xf>
    <xf numFmtId="182" fontId="21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right" vertical="center"/>
      <protection locked="0"/>
    </xf>
    <xf numFmtId="182" fontId="21" fillId="0" borderId="0" xfId="28" applyNumberFormat="1" applyFont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distributed" vertical="center" justifyLastLine="1"/>
      <protection locked="0"/>
    </xf>
    <xf numFmtId="0" fontId="23" fillId="0" borderId="10" xfId="0" applyFont="1" applyBorder="1" applyAlignment="1" applyProtection="1">
      <alignment horizontal="distributed" vertical="center" wrapText="1" justifyLastLine="1"/>
      <protection locked="0"/>
    </xf>
    <xf numFmtId="0" fontId="23" fillId="0" borderId="10" xfId="0" applyFont="1" applyBorder="1" applyAlignment="1" applyProtection="1">
      <alignment horizontal="center" vertical="center" wrapText="1" justifyLastLine="1"/>
      <protection locked="0"/>
    </xf>
    <xf numFmtId="0" fontId="23" fillId="0" borderId="16" xfId="0" applyFont="1" applyBorder="1" applyAlignment="1" applyProtection="1">
      <alignment horizontal="right" vertical="center"/>
      <protection locked="0"/>
    </xf>
    <xf numFmtId="0" fontId="23" fillId="0" borderId="14" xfId="0" applyFont="1" applyBorder="1" applyAlignment="1" applyProtection="1">
      <alignment horizontal="right" vertical="center"/>
      <protection locked="0"/>
    </xf>
    <xf numFmtId="0" fontId="23" fillId="0" borderId="14" xfId="0" applyFont="1" applyFill="1" applyBorder="1" applyAlignment="1" applyProtection="1">
      <alignment horizontal="right" vertical="center"/>
      <protection locked="0"/>
    </xf>
    <xf numFmtId="0" fontId="23" fillId="0" borderId="22" xfId="0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Font="1" applyFill="1" applyProtection="1">
      <protection locked="0"/>
    </xf>
    <xf numFmtId="0" fontId="21" fillId="0" borderId="0" xfId="0" applyFont="1" applyFill="1" applyBorder="1" applyAlignment="1" applyProtection="1">
      <alignment vertical="distributed"/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shrinkToFit="1"/>
      <protection locked="0"/>
    </xf>
    <xf numFmtId="0" fontId="21" fillId="0" borderId="17" xfId="0" applyFont="1" applyBorder="1" applyAlignment="1" applyProtection="1">
      <alignment horizontal="center" shrinkToFit="1"/>
      <protection locked="0"/>
    </xf>
    <xf numFmtId="0" fontId="21" fillId="0" borderId="13" xfId="0" applyFont="1" applyBorder="1" applyAlignment="1" applyProtection="1">
      <alignment horizontal="center" shrinkToFit="1"/>
      <protection locked="0"/>
    </xf>
    <xf numFmtId="0" fontId="21" fillId="0" borderId="18" xfId="0" applyFont="1" applyBorder="1" applyAlignment="1" applyProtection="1">
      <alignment horizontal="center" shrinkToFit="1"/>
      <protection locked="0"/>
    </xf>
    <xf numFmtId="0" fontId="21" fillId="0" borderId="19" xfId="0" applyFont="1" applyBorder="1" applyAlignment="1" applyProtection="1">
      <alignment horizontal="center" shrinkToFit="1"/>
      <protection locked="0"/>
    </xf>
    <xf numFmtId="0" fontId="23" fillId="0" borderId="16" xfId="0" applyFont="1" applyBorder="1" applyAlignment="1" applyProtection="1">
      <alignment horizontal="right" vertical="distributed"/>
      <protection locked="0"/>
    </xf>
    <xf numFmtId="0" fontId="21" fillId="0" borderId="0" xfId="0" applyFont="1" applyAlignment="1" applyProtection="1">
      <alignment vertical="distributed"/>
      <protection locked="0"/>
    </xf>
    <xf numFmtId="0" fontId="23" fillId="0" borderId="14" xfId="0" applyFont="1" applyBorder="1" applyAlignment="1" applyProtection="1">
      <alignment horizontal="right" vertical="distributed"/>
      <protection locked="0"/>
    </xf>
    <xf numFmtId="0" fontId="21" fillId="0" borderId="0" xfId="0" applyFont="1" applyBorder="1" applyAlignment="1" applyProtection="1">
      <alignment vertical="distributed"/>
      <protection locked="0"/>
    </xf>
    <xf numFmtId="0" fontId="23" fillId="0" borderId="14" xfId="0" applyFont="1" applyFill="1" applyBorder="1" applyAlignment="1" applyProtection="1">
      <alignment horizontal="right" vertical="distributed"/>
      <protection locked="0"/>
    </xf>
    <xf numFmtId="0" fontId="21" fillId="0" borderId="0" xfId="0" applyFont="1" applyAlignment="1" applyProtection="1">
      <alignment horizontal="center" vertical="distributed"/>
      <protection locked="0"/>
    </xf>
    <xf numFmtId="0" fontId="23" fillId="0" borderId="0" xfId="0" applyFont="1" applyBorder="1" applyAlignment="1" applyProtection="1">
      <alignment vertical="center"/>
    </xf>
    <xf numFmtId="177" fontId="23" fillId="0" borderId="0" xfId="0" applyNumberFormat="1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177" fontId="23" fillId="0" borderId="0" xfId="34" applyNumberFormat="1" applyFont="1" applyBorder="1" applyAlignment="1" applyProtection="1">
      <alignment horizontal="right" vertical="center" shrinkToFit="1"/>
    </xf>
    <xf numFmtId="182" fontId="23" fillId="0" borderId="0" xfId="0" applyNumberFormat="1" applyFont="1" applyBorder="1" applyAlignment="1" applyProtection="1">
      <alignment horizontal="right" vertical="center"/>
    </xf>
    <xf numFmtId="181" fontId="23" fillId="0" borderId="15" xfId="34" applyNumberFormat="1" applyFont="1" applyBorder="1" applyAlignment="1" applyProtection="1">
      <alignment vertical="center"/>
    </xf>
    <xf numFmtId="38" fontId="23" fillId="0" borderId="0" xfId="34" applyFont="1" applyBorder="1" applyAlignment="1" applyProtection="1">
      <alignment horizontal="right" vertical="center"/>
    </xf>
    <xf numFmtId="181" fontId="23" fillId="0" borderId="15" xfId="0" applyNumberFormat="1" applyFont="1" applyBorder="1" applyAlignment="1" applyProtection="1">
      <alignment horizontal="right" vertical="center"/>
    </xf>
    <xf numFmtId="180" fontId="23" fillId="0" borderId="0" xfId="0" applyNumberFormat="1" applyFont="1" applyBorder="1" applyAlignment="1" applyProtection="1">
      <alignment vertical="center"/>
    </xf>
    <xf numFmtId="180" fontId="23" fillId="0" borderId="0" xfId="0" applyNumberFormat="1" applyFont="1" applyBorder="1" applyAlignment="1" applyProtection="1">
      <alignment horizontal="right" vertical="center"/>
    </xf>
    <xf numFmtId="38" fontId="23" fillId="0" borderId="0" xfId="34" applyFont="1" applyBorder="1" applyAlignment="1" applyProtection="1">
      <alignment horizontal="right" vertical="center" shrinkToFit="1"/>
    </xf>
    <xf numFmtId="181" fontId="23" fillId="0" borderId="15" xfId="34" applyNumberFormat="1" applyFont="1" applyBorder="1" applyAlignment="1" applyProtection="1">
      <alignment horizontal="right" vertical="center"/>
    </xf>
    <xf numFmtId="38" fontId="23" fillId="0" borderId="0" xfId="34" applyFont="1" applyBorder="1" applyAlignment="1" applyProtection="1">
      <alignment vertical="center"/>
    </xf>
    <xf numFmtId="181" fontId="23" fillId="0" borderId="15" xfId="34" applyNumberFormat="1" applyFont="1" applyFill="1" applyBorder="1" applyAlignment="1" applyProtection="1">
      <alignment horizontal="right" vertical="center"/>
    </xf>
    <xf numFmtId="3" fontId="23" fillId="0" borderId="0" xfId="0" applyNumberFormat="1" applyFont="1" applyBorder="1" applyAlignment="1" applyProtection="1">
      <alignment vertical="center" shrinkToFit="1"/>
    </xf>
    <xf numFmtId="38" fontId="23" fillId="0" borderId="0" xfId="34" applyFont="1" applyFill="1" applyBorder="1" applyAlignment="1" applyProtection="1">
      <alignment horizontal="right" vertical="center"/>
    </xf>
    <xf numFmtId="38" fontId="23" fillId="0" borderId="0" xfId="34" applyFont="1" applyFill="1" applyBorder="1" applyAlignment="1" applyProtection="1">
      <alignment horizontal="right" vertical="center" shrinkToFit="1"/>
    </xf>
    <xf numFmtId="38" fontId="23" fillId="0" borderId="0" xfId="34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 applyProtection="1">
      <alignment horizontal="right" vertical="center"/>
    </xf>
    <xf numFmtId="177" fontId="23" fillId="0" borderId="0" xfId="34" applyNumberFormat="1" applyFont="1" applyFill="1" applyBorder="1" applyAlignment="1" applyProtection="1">
      <alignment horizontal="right" vertical="center"/>
    </xf>
    <xf numFmtId="177" fontId="23" fillId="0" borderId="0" xfId="34" applyNumberFormat="1" applyFont="1" applyFill="1" applyBorder="1" applyAlignment="1" applyProtection="1">
      <alignment horizontal="right" vertical="center" shrinkToFit="1"/>
    </xf>
    <xf numFmtId="182" fontId="23" fillId="0" borderId="0" xfId="0" applyNumberFormat="1" applyFont="1" applyFill="1" applyBorder="1" applyAlignment="1" applyProtection="1">
      <alignment horizontal="right" vertical="center"/>
    </xf>
    <xf numFmtId="181" fontId="23" fillId="0" borderId="15" xfId="34" applyNumberFormat="1" applyFont="1" applyFill="1" applyBorder="1" applyAlignment="1" applyProtection="1">
      <alignment vertical="center"/>
    </xf>
    <xf numFmtId="38" fontId="23" fillId="0" borderId="22" xfId="34" applyFont="1" applyFill="1" applyBorder="1" applyAlignment="1" applyProtection="1">
      <alignment vertical="center"/>
    </xf>
    <xf numFmtId="181" fontId="23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176" fontId="23" fillId="0" borderId="0" xfId="0" applyNumberFormat="1" applyFont="1" applyFill="1" applyBorder="1" applyAlignment="1" applyProtection="1">
      <alignment horizontal="right" vertical="center"/>
    </xf>
    <xf numFmtId="181" fontId="23" fillId="0" borderId="0" xfId="34" applyNumberFormat="1" applyFont="1" applyFill="1" applyBorder="1" applyAlignment="1" applyProtection="1">
      <alignment horizontal="right" vertical="center"/>
    </xf>
    <xf numFmtId="38" fontId="26" fillId="0" borderId="0" xfId="34" applyFont="1" applyFill="1" applyBorder="1" applyAlignment="1" applyProtection="1">
      <alignment vertical="center"/>
    </xf>
    <xf numFmtId="177" fontId="26" fillId="0" borderId="0" xfId="34" applyNumberFormat="1" applyFont="1" applyFill="1" applyBorder="1" applyAlignment="1" applyProtection="1">
      <alignment horizontal="right" vertical="center"/>
    </xf>
    <xf numFmtId="181" fontId="26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right" vertical="center"/>
    </xf>
    <xf numFmtId="181" fontId="26" fillId="0" borderId="0" xfId="34" applyNumberFormat="1" applyFont="1" applyFill="1" applyBorder="1" applyAlignment="1" applyProtection="1">
      <alignment horizontal="right" vertical="center"/>
    </xf>
    <xf numFmtId="182" fontId="23" fillId="0" borderId="0" xfId="28" applyNumberFormat="1" applyFont="1" applyFill="1" applyBorder="1" applyAlignment="1" applyProtection="1">
      <alignment horizontal="right" vertical="center"/>
    </xf>
    <xf numFmtId="177" fontId="23" fillId="0" borderId="0" xfId="0" applyNumberFormat="1" applyFont="1" applyBorder="1" applyAlignment="1" applyProtection="1">
      <alignment vertical="center"/>
    </xf>
    <xf numFmtId="177" fontId="23" fillId="0" borderId="0" xfId="0" applyNumberFormat="1" applyFont="1" applyBorder="1" applyAlignment="1" applyProtection="1">
      <alignment horizontal="center" vertical="center"/>
    </xf>
    <xf numFmtId="177" fontId="23" fillId="0" borderId="15" xfId="34" applyNumberFormat="1" applyFont="1" applyBorder="1" applyAlignment="1" applyProtection="1">
      <alignment horizontal="right" vertical="center"/>
    </xf>
    <xf numFmtId="177" fontId="23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177" fontId="23" fillId="0" borderId="0" xfId="0" applyNumberFormat="1" applyFont="1" applyFill="1" applyBorder="1" applyAlignment="1" applyProtection="1">
      <alignment vertical="center"/>
    </xf>
    <xf numFmtId="177" fontId="23" fillId="0" borderId="15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179" fontId="23" fillId="0" borderId="0" xfId="34" applyNumberFormat="1" applyFont="1" applyFill="1" applyBorder="1" applyAlignment="1" applyProtection="1">
      <alignment horizontal="right" vertical="distributed"/>
    </xf>
    <xf numFmtId="178" fontId="23" fillId="0" borderId="0" xfId="34" applyNumberFormat="1" applyFont="1" applyFill="1" applyBorder="1" applyAlignment="1" applyProtection="1">
      <alignment horizontal="right" vertical="distributed"/>
    </xf>
    <xf numFmtId="178" fontId="23" fillId="0" borderId="15" xfId="34" applyNumberFormat="1" applyFont="1" applyFill="1" applyBorder="1" applyAlignment="1" applyProtection="1">
      <alignment horizontal="right" vertical="distributed"/>
    </xf>
    <xf numFmtId="179" fontId="25" fillId="0" borderId="0" xfId="34" applyNumberFormat="1" applyFont="1" applyFill="1" applyBorder="1" applyAlignment="1" applyProtection="1">
      <alignment horizontal="right" vertical="distributed"/>
    </xf>
    <xf numFmtId="179" fontId="23" fillId="0" borderId="22" xfId="34" applyNumberFormat="1" applyFont="1" applyFill="1" applyBorder="1" applyAlignment="1" applyProtection="1">
      <alignment horizontal="right" vertical="distributed"/>
    </xf>
    <xf numFmtId="38" fontId="23" fillId="0" borderId="13" xfId="34" applyFont="1" applyFill="1" applyBorder="1" applyAlignment="1" applyProtection="1">
      <alignment vertical="center"/>
      <protection locked="0"/>
    </xf>
    <xf numFmtId="177" fontId="23" fillId="0" borderId="13" xfId="0" applyNumberFormat="1" applyFont="1" applyFill="1" applyBorder="1" applyAlignment="1" applyProtection="1">
      <alignment horizontal="right" vertical="center"/>
      <protection locked="0"/>
    </xf>
    <xf numFmtId="177" fontId="23" fillId="0" borderId="13" xfId="34" applyNumberFormat="1" applyFont="1" applyFill="1" applyBorder="1" applyAlignment="1" applyProtection="1">
      <alignment horizontal="right" vertical="center"/>
      <protection locked="0"/>
    </xf>
    <xf numFmtId="177" fontId="23" fillId="0" borderId="13" xfId="34" applyNumberFormat="1" applyFont="1" applyFill="1" applyBorder="1" applyAlignment="1" applyProtection="1">
      <alignment horizontal="right" vertical="center" shrinkToFit="1"/>
      <protection locked="0"/>
    </xf>
    <xf numFmtId="181" fontId="23" fillId="0" borderId="13" xfId="0" applyNumberFormat="1" applyFont="1" applyFill="1" applyBorder="1" applyAlignment="1" applyProtection="1">
      <alignment horizontal="right" vertical="center"/>
      <protection locked="0"/>
    </xf>
    <xf numFmtId="182" fontId="23" fillId="0" borderId="13" xfId="0" applyNumberFormat="1" applyFont="1" applyFill="1" applyBorder="1" applyAlignment="1" applyProtection="1">
      <alignment horizontal="right" vertical="center"/>
      <protection locked="0"/>
    </xf>
    <xf numFmtId="0" fontId="23" fillId="0" borderId="13" xfId="0" applyFont="1" applyFill="1" applyBorder="1" applyAlignment="1" applyProtection="1">
      <alignment horizontal="right" vertical="center"/>
      <protection locked="0"/>
    </xf>
    <xf numFmtId="182" fontId="23" fillId="0" borderId="13" xfId="28" applyNumberFormat="1" applyFont="1" applyFill="1" applyBorder="1" applyAlignment="1" applyProtection="1">
      <alignment horizontal="right" vertical="center"/>
      <protection locked="0"/>
    </xf>
    <xf numFmtId="181" fontId="23" fillId="0" borderId="13" xfId="34" applyNumberFormat="1" applyFont="1" applyFill="1" applyBorder="1" applyAlignment="1" applyProtection="1">
      <alignment horizontal="right" vertical="center"/>
      <protection locked="0"/>
    </xf>
    <xf numFmtId="181" fontId="23" fillId="0" borderId="19" xfId="34" applyNumberFormat="1" applyFont="1" applyFill="1" applyBorder="1" applyAlignment="1" applyProtection="1">
      <alignment vertical="center"/>
      <protection locked="0"/>
    </xf>
    <xf numFmtId="0" fontId="23" fillId="0" borderId="18" xfId="0" applyFont="1" applyFill="1" applyBorder="1" applyAlignment="1" applyProtection="1">
      <alignment horizontal="right" vertical="center"/>
      <protection locked="0"/>
    </xf>
    <xf numFmtId="177" fontId="23" fillId="0" borderId="13" xfId="0" applyNumberFormat="1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177" fontId="23" fillId="0" borderId="19" xfId="0" applyNumberFormat="1" applyFont="1" applyFill="1" applyBorder="1" applyAlignment="1" applyProtection="1">
      <alignment vertical="center"/>
      <protection locked="0"/>
    </xf>
    <xf numFmtId="0" fontId="23" fillId="0" borderId="18" xfId="0" applyFont="1" applyFill="1" applyBorder="1" applyAlignment="1" applyProtection="1">
      <alignment horizontal="right" vertical="distributed"/>
      <protection locked="0"/>
    </xf>
    <xf numFmtId="179" fontId="23" fillId="0" borderId="13" xfId="34" applyNumberFormat="1" applyFont="1" applyFill="1" applyBorder="1" applyAlignment="1" applyProtection="1">
      <alignment horizontal="right" vertical="distributed"/>
      <protection locked="0"/>
    </xf>
    <xf numFmtId="178" fontId="23" fillId="0" borderId="13" xfId="34" applyNumberFormat="1" applyFont="1" applyFill="1" applyBorder="1" applyAlignment="1" applyProtection="1">
      <alignment horizontal="right" vertical="distributed"/>
      <protection locked="0"/>
    </xf>
    <xf numFmtId="178" fontId="23" fillId="0" borderId="19" xfId="34" applyNumberFormat="1" applyFont="1" applyFill="1" applyBorder="1" applyAlignment="1" applyProtection="1">
      <alignment horizontal="right" vertical="distributed"/>
      <protection locked="0"/>
    </xf>
    <xf numFmtId="0" fontId="21" fillId="0" borderId="0" xfId="0" applyFont="1" applyFill="1" applyAlignment="1" applyProtection="1">
      <alignment vertical="distributed"/>
      <protection locked="0"/>
    </xf>
    <xf numFmtId="181" fontId="23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177" fontId="23" fillId="0" borderId="0" xfId="0" applyNumberFormat="1" applyFont="1" applyFill="1" applyBorder="1" applyAlignment="1" applyProtection="1">
      <alignment horizontal="right" vertical="center"/>
    </xf>
    <xf numFmtId="177" fontId="23" fillId="0" borderId="22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 applyProtection="1">
      <alignment horizontal="right" vertical="center" shrinkToFit="1"/>
    </xf>
    <xf numFmtId="177" fontId="23" fillId="0" borderId="13" xfId="0" applyNumberFormat="1" applyFont="1" applyFill="1" applyBorder="1" applyAlignment="1" applyProtection="1">
      <alignment horizontal="right" vertical="center"/>
      <protection locked="0"/>
    </xf>
    <xf numFmtId="177" fontId="23" fillId="0" borderId="0" xfId="0" applyNumberFormat="1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right" vertical="center"/>
    </xf>
    <xf numFmtId="0" fontId="23" fillId="0" borderId="10" xfId="0" applyFont="1" applyBorder="1" applyAlignment="1" applyProtection="1">
      <alignment horizontal="distributed" vertical="center" wrapText="1" justifyLastLine="1"/>
      <protection locked="0"/>
    </xf>
    <xf numFmtId="181" fontId="23" fillId="0" borderId="0" xfId="34" applyNumberFormat="1" applyFont="1" applyBorder="1" applyAlignment="1" applyProtection="1">
      <alignment horizontal="right" vertical="center"/>
    </xf>
    <xf numFmtId="181" fontId="23" fillId="0" borderId="0" xfId="0" applyNumberFormat="1" applyFont="1" applyBorder="1" applyAlignment="1" applyProtection="1">
      <alignment horizontal="right" vertical="center"/>
    </xf>
    <xf numFmtId="182" fontId="23" fillId="0" borderId="0" xfId="0" applyNumberFormat="1" applyFont="1" applyBorder="1" applyAlignment="1" applyProtection="1">
      <alignment horizontal="right" vertical="center"/>
    </xf>
    <xf numFmtId="181" fontId="23" fillId="0" borderId="0" xfId="0" applyNumberFormat="1" applyFont="1" applyFill="1" applyBorder="1" applyAlignment="1" applyProtection="1">
      <alignment horizontal="right" vertical="center"/>
    </xf>
    <xf numFmtId="0" fontId="23" fillId="0" borderId="16" xfId="0" applyFont="1" applyBorder="1" applyAlignment="1" applyProtection="1">
      <alignment horizontal="center" vertical="center" wrapText="1" justifyLastLine="1"/>
      <protection locked="0"/>
    </xf>
    <xf numFmtId="0" fontId="23" fillId="0" borderId="18" xfId="0" applyFont="1" applyBorder="1" applyAlignment="1" applyProtection="1">
      <alignment horizontal="center" vertical="center" wrapText="1" justifyLastLine="1"/>
      <protection locked="0"/>
    </xf>
    <xf numFmtId="0" fontId="21" fillId="0" borderId="11" xfId="0" applyFont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horizontal="right" vertical="center"/>
    </xf>
    <xf numFmtId="181" fontId="23" fillId="0" borderId="0" xfId="34" applyNumberFormat="1" applyFont="1" applyFill="1" applyBorder="1" applyAlignment="1" applyProtection="1">
      <alignment horizontal="right" vertical="center"/>
    </xf>
    <xf numFmtId="38" fontId="23" fillId="0" borderId="0" xfId="34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77" fontId="23" fillId="0" borderId="0" xfId="34" applyNumberFormat="1" applyFont="1" applyBorder="1" applyAlignment="1" applyProtection="1">
      <alignment vertical="center"/>
    </xf>
    <xf numFmtId="0" fontId="23" fillId="0" borderId="22" xfId="0" applyFont="1" applyFill="1" applyBorder="1" applyAlignment="1" applyProtection="1">
      <alignment horizontal="center" vertical="center" justifyLastLine="1"/>
      <protection locked="0"/>
    </xf>
    <xf numFmtId="0" fontId="23" fillId="0" borderId="15" xfId="0" applyFont="1" applyFill="1" applyBorder="1" applyAlignment="1" applyProtection="1">
      <alignment horizontal="center" vertical="center" justifyLastLine="1"/>
      <protection locked="0"/>
    </xf>
    <xf numFmtId="0" fontId="23" fillId="0" borderId="22" xfId="0" applyFont="1" applyBorder="1" applyAlignment="1" applyProtection="1">
      <alignment horizontal="center" vertical="center" justifyLastLine="1"/>
      <protection locked="0"/>
    </xf>
    <xf numFmtId="0" fontId="23" fillId="0" borderId="15" xfId="0" applyFont="1" applyBorder="1" applyAlignment="1" applyProtection="1">
      <alignment horizontal="center" vertical="center" justifyLastLine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38" fontId="23" fillId="0" borderId="0" xfId="34" applyFont="1" applyBorder="1" applyAlignment="1" applyProtection="1">
      <alignment horizontal="right" vertical="center"/>
    </xf>
    <xf numFmtId="0" fontId="23" fillId="0" borderId="20" xfId="0" applyFont="1" applyBorder="1" applyAlignment="1" applyProtection="1">
      <alignment horizontal="center" vertical="center" justifyLastLine="1"/>
      <protection locked="0"/>
    </xf>
    <xf numFmtId="0" fontId="23" fillId="0" borderId="12" xfId="0" applyFont="1" applyBorder="1" applyAlignment="1" applyProtection="1">
      <alignment horizontal="center" vertical="center" justifyLastLine="1"/>
      <protection locked="0"/>
    </xf>
    <xf numFmtId="0" fontId="23" fillId="0" borderId="21" xfId="0" applyFont="1" applyBorder="1" applyAlignment="1" applyProtection="1">
      <alignment horizontal="center" vertical="center" justifyLastLine="1"/>
      <protection locked="0"/>
    </xf>
    <xf numFmtId="0" fontId="23" fillId="0" borderId="19" xfId="0" applyFont="1" applyBorder="1" applyAlignment="1" applyProtection="1">
      <alignment horizontal="center" vertical="center" justifyLastLine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distributed" vertical="center" justifyLastLine="1"/>
      <protection locked="0"/>
    </xf>
    <xf numFmtId="177" fontId="23" fillId="0" borderId="0" xfId="0" applyNumberFormat="1" applyFont="1" applyBorder="1" applyAlignment="1" applyProtection="1">
      <alignment horizontal="right" vertical="center" shrinkToFit="1"/>
    </xf>
    <xf numFmtId="0" fontId="21" fillId="0" borderId="0" xfId="0" applyFont="1" applyBorder="1" applyAlignment="1" applyProtection="1">
      <alignment horizontal="right" vertical="center" shrinkToFit="1"/>
    </xf>
    <xf numFmtId="0" fontId="21" fillId="0" borderId="10" xfId="0" applyFont="1" applyBorder="1" applyAlignment="1" applyProtection="1">
      <alignment horizontal="distributed" vertical="center" wrapText="1" justifyLastLine="1"/>
      <protection locked="0"/>
    </xf>
    <xf numFmtId="0" fontId="23" fillId="0" borderId="21" xfId="0" applyFont="1" applyFill="1" applyBorder="1" applyAlignment="1" applyProtection="1">
      <alignment horizontal="center" vertical="center" justifyLastLine="1"/>
      <protection locked="0"/>
    </xf>
    <xf numFmtId="0" fontId="23" fillId="0" borderId="19" xfId="0" applyFont="1" applyFill="1" applyBorder="1" applyAlignment="1" applyProtection="1">
      <alignment horizontal="center" vertical="center" justifyLastLine="1"/>
      <protection locked="0"/>
    </xf>
    <xf numFmtId="0" fontId="23" fillId="0" borderId="0" xfId="0" applyFont="1" applyFill="1" applyBorder="1" applyAlignment="1" applyProtection="1">
      <alignment horizontal="center" vertical="center" justifyLastLine="1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177" fontId="23" fillId="0" borderId="21" xfId="0" applyNumberFormat="1" applyFont="1" applyFill="1" applyBorder="1" applyAlignment="1" applyProtection="1">
      <alignment horizontal="center" vertical="center"/>
      <protection locked="0"/>
    </xf>
    <xf numFmtId="177" fontId="23" fillId="0" borderId="13" xfId="0" applyNumberFormat="1" applyFont="1" applyFill="1" applyBorder="1" applyAlignment="1" applyProtection="1">
      <alignment horizontal="center" vertical="center"/>
      <protection locked="0"/>
    </xf>
    <xf numFmtId="177" fontId="23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right" vertical="center"/>
      <protection locked="0"/>
    </xf>
    <xf numFmtId="38" fontId="23" fillId="0" borderId="0" xfId="34" applyFont="1" applyFill="1" applyBorder="1" applyAlignment="1" applyProtection="1">
      <alignment horizontal="right" vertical="center"/>
    </xf>
    <xf numFmtId="38" fontId="23" fillId="0" borderId="0" xfId="34" applyFont="1" applyFill="1" applyBorder="1" applyAlignment="1" applyProtection="1">
      <alignment vertical="center"/>
    </xf>
    <xf numFmtId="0" fontId="23" fillId="0" borderId="20" xfId="0" applyFont="1" applyBorder="1" applyAlignment="1" applyProtection="1">
      <alignment horizontal="center" vertical="center" wrapText="1" justifyLastLine="1"/>
      <protection locked="0"/>
    </xf>
    <xf numFmtId="0" fontId="23" fillId="0" borderId="11" xfId="0" applyFont="1" applyBorder="1" applyAlignment="1" applyProtection="1">
      <alignment horizontal="center" vertical="center" wrapText="1" justifyLastLine="1"/>
      <protection locked="0"/>
    </xf>
    <xf numFmtId="0" fontId="23" fillId="0" borderId="21" xfId="0" applyFont="1" applyBorder="1" applyAlignment="1" applyProtection="1">
      <alignment horizontal="center" vertical="center" wrapText="1" justifyLastLine="1"/>
      <protection locked="0"/>
    </xf>
    <xf numFmtId="0" fontId="23" fillId="0" borderId="13" xfId="0" applyFont="1" applyBorder="1" applyAlignment="1" applyProtection="1">
      <alignment horizontal="center" vertical="center" wrapText="1" justifyLastLine="1"/>
      <protection locked="0"/>
    </xf>
    <xf numFmtId="0" fontId="21" fillId="0" borderId="0" xfId="0" applyFont="1" applyAlignment="1" applyProtection="1">
      <alignment vertical="distributed"/>
      <protection locked="0"/>
    </xf>
    <xf numFmtId="0" fontId="21" fillId="0" borderId="0" xfId="0" applyFont="1" applyBorder="1" applyAlignment="1" applyProtection="1">
      <alignment horizontal="right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 vertical="distributed"/>
      <protection locked="0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2 2" xfId="36"/>
    <cellStyle name="桁区切り 3" xfId="37"/>
    <cellStyle name="桁区切り 4" xfId="38"/>
    <cellStyle name="桁区切り 5" xfId="39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入力" xfId="47" builtinId="20" customBuiltin="1"/>
    <cellStyle name="標準" xfId="0" builtinId="0"/>
    <cellStyle name="標準 2" xfId="48"/>
    <cellStyle name="標準 2 2" xfId="49"/>
    <cellStyle name="標準 3" xfId="50"/>
    <cellStyle name="標準 4" xfId="51"/>
    <cellStyle name="標準 4 2" xfId="52"/>
    <cellStyle name="標準 5" xfId="53"/>
    <cellStyle name="良い" xfId="5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22412</xdr:rowOff>
    </xdr:from>
    <xdr:ext cx="773726" cy="316600"/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50658" y="22412"/>
          <a:ext cx="767371" cy="31026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noAutofit/>
        </a:bodyPr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上水道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0</xdr:row>
      <xdr:rowOff>174625</xdr:rowOff>
    </xdr:from>
    <xdr:to>
      <xdr:col>0</xdr:col>
      <xdr:colOff>870922</xdr:colOff>
      <xdr:row>0</xdr:row>
      <xdr:rowOff>517805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7625" y="174625"/>
          <a:ext cx="838200" cy="333375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000000" mc:Ignorable="a14" a14:legacySpreadsheetColorIndex="65">
                <a:gamma/>
                <a:shade val="0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下水道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tabSelected="1" view="pageBreakPreview" zoomScale="85" zoomScaleNormal="100" zoomScaleSheetLayoutView="85" workbookViewId="0"/>
  </sheetViews>
  <sheetFormatPr defaultColWidth="9" defaultRowHeight="15.75" x14ac:dyDescent="0.15"/>
  <cols>
    <col min="1" max="1" width="12.125" style="2" customWidth="1"/>
    <col min="2" max="2" width="9.875" style="2" customWidth="1"/>
    <col min="3" max="3" width="4.75" style="2" customWidth="1"/>
    <col min="4" max="4" width="13.25" style="2" bestFit="1" customWidth="1"/>
    <col min="5" max="5" width="9.875" style="2" customWidth="1"/>
    <col min="6" max="6" width="5.625" style="2" customWidth="1"/>
    <col min="7" max="7" width="5.375" style="2" customWidth="1"/>
    <col min="8" max="8" width="6.25" style="2" customWidth="1"/>
    <col min="9" max="9" width="4.125" style="2" customWidth="1"/>
    <col min="10" max="10" width="3.5" style="2" customWidth="1"/>
    <col min="11" max="11" width="7" style="2" customWidth="1"/>
    <col min="12" max="12" width="11" style="2" customWidth="1"/>
    <col min="13" max="13" width="15.25" style="2" customWidth="1"/>
    <col min="14" max="14" width="10.125" style="2" customWidth="1"/>
    <col min="15" max="15" width="9.875" style="2" customWidth="1"/>
    <col min="16" max="16" width="14" style="2" bestFit="1" customWidth="1"/>
    <col min="17" max="19" width="9" style="2"/>
    <col min="20" max="20" width="17.125" style="2" bestFit="1" customWidth="1"/>
    <col min="21" max="22" width="9" style="2"/>
    <col min="23" max="23" width="10.375" style="2" bestFit="1" customWidth="1"/>
    <col min="24" max="24" width="10.5" style="2" customWidth="1"/>
    <col min="25" max="16384" width="9" style="2"/>
  </cols>
  <sheetData>
    <row r="1" spans="1:24" ht="19.5" x14ac:dyDescent="0.15">
      <c r="A1" s="1"/>
    </row>
    <row r="2" spans="1:24" ht="19.5" x14ac:dyDescent="0.15">
      <c r="A2" s="1"/>
    </row>
    <row r="3" spans="1:24" s="4" customFormat="1" ht="18.75" customHeight="1" x14ac:dyDescent="0.15">
      <c r="A3" s="3" t="s">
        <v>6</v>
      </c>
      <c r="C3" s="139"/>
      <c r="D3" s="139"/>
      <c r="E3" s="139"/>
      <c r="F3" s="139"/>
      <c r="G3" s="139"/>
      <c r="H3" s="139"/>
      <c r="I3" s="139"/>
    </row>
    <row r="4" spans="1:24" s="4" customFormat="1" ht="18" customHeight="1" x14ac:dyDescent="0.15">
      <c r="A4" s="141" t="s">
        <v>7</v>
      </c>
      <c r="B4" s="142"/>
      <c r="C4" s="145" t="s">
        <v>30</v>
      </c>
      <c r="D4" s="145"/>
      <c r="E4" s="145"/>
      <c r="F4" s="145"/>
      <c r="G4" s="145"/>
      <c r="H4" s="145"/>
      <c r="I4" s="145"/>
      <c r="J4" s="163" t="s">
        <v>31</v>
      </c>
      <c r="K4" s="164"/>
      <c r="L4" s="164"/>
      <c r="M4" s="158" t="s">
        <v>49</v>
      </c>
      <c r="N4" s="127" t="s">
        <v>26</v>
      </c>
      <c r="O4" s="127"/>
      <c r="P4" s="127" t="s">
        <v>27</v>
      </c>
      <c r="Q4" s="127" t="s">
        <v>28</v>
      </c>
      <c r="R4" s="127"/>
      <c r="S4" s="127" t="s">
        <v>27</v>
      </c>
      <c r="T4" s="127"/>
      <c r="U4" s="127" t="s">
        <v>47</v>
      </c>
      <c r="V4" s="127"/>
      <c r="W4" s="127"/>
      <c r="X4" s="127" t="s">
        <v>29</v>
      </c>
    </row>
    <row r="5" spans="1:24" ht="37.5" customHeight="1" x14ac:dyDescent="0.15">
      <c r="A5" s="143"/>
      <c r="B5" s="144"/>
      <c r="C5" s="146" t="s">
        <v>8</v>
      </c>
      <c r="D5" s="146"/>
      <c r="E5" s="122" t="s">
        <v>9</v>
      </c>
      <c r="F5" s="122"/>
      <c r="G5" s="122" t="s">
        <v>10</v>
      </c>
      <c r="H5" s="122"/>
      <c r="I5" s="122"/>
      <c r="J5" s="165"/>
      <c r="K5" s="166"/>
      <c r="L5" s="166"/>
      <c r="M5" s="159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1:24" s="11" customFormat="1" ht="17.100000000000001" customHeight="1" x14ac:dyDescent="0.15">
      <c r="A6" s="5"/>
      <c r="B6" s="6"/>
      <c r="C6" s="7"/>
      <c r="D6" s="7" t="s">
        <v>11</v>
      </c>
      <c r="E6" s="8"/>
      <c r="F6" s="8" t="s">
        <v>12</v>
      </c>
      <c r="G6" s="8"/>
      <c r="H6" s="8"/>
      <c r="I6" s="8" t="s">
        <v>13</v>
      </c>
      <c r="J6" s="8"/>
      <c r="K6" s="8"/>
      <c r="L6" s="8" t="s">
        <v>36</v>
      </c>
      <c r="M6" s="9" t="s">
        <v>50</v>
      </c>
      <c r="N6" s="129" t="s">
        <v>45</v>
      </c>
      <c r="O6" s="129"/>
      <c r="P6" s="9" t="s">
        <v>39</v>
      </c>
      <c r="Q6" s="9"/>
      <c r="R6" s="9" t="s">
        <v>45</v>
      </c>
      <c r="S6" s="129" t="s">
        <v>39</v>
      </c>
      <c r="T6" s="129"/>
      <c r="U6" s="129" t="s">
        <v>36</v>
      </c>
      <c r="V6" s="129"/>
      <c r="W6" s="129"/>
      <c r="X6" s="10" t="s">
        <v>36</v>
      </c>
    </row>
    <row r="7" spans="1:24" ht="17.100000000000001" customHeight="1" x14ac:dyDescent="0.15">
      <c r="A7" s="137" t="s">
        <v>70</v>
      </c>
      <c r="B7" s="138"/>
      <c r="C7" s="47"/>
      <c r="D7" s="48">
        <v>66284</v>
      </c>
      <c r="E7" s="120">
        <v>180379</v>
      </c>
      <c r="F7" s="121"/>
      <c r="G7" s="48"/>
      <c r="H7" s="120">
        <v>54285</v>
      </c>
      <c r="I7" s="121"/>
      <c r="J7" s="49"/>
      <c r="K7" s="134">
        <v>19928868</v>
      </c>
      <c r="L7" s="133"/>
      <c r="M7" s="50">
        <v>18753065</v>
      </c>
      <c r="N7" s="124">
        <v>371</v>
      </c>
      <c r="O7" s="124"/>
      <c r="P7" s="51">
        <v>1.9</v>
      </c>
      <c r="Q7" s="124">
        <v>303</v>
      </c>
      <c r="R7" s="124"/>
      <c r="S7" s="125">
        <v>-0.1</v>
      </c>
      <c r="T7" s="125"/>
      <c r="U7" s="124">
        <v>67010</v>
      </c>
      <c r="V7" s="124"/>
      <c r="W7" s="124"/>
      <c r="X7" s="52">
        <v>54600</v>
      </c>
    </row>
    <row r="8" spans="1:24" ht="17.100000000000001" customHeight="1" x14ac:dyDescent="0.15">
      <c r="A8" s="137" t="s">
        <v>14</v>
      </c>
      <c r="B8" s="138"/>
      <c r="C8" s="47"/>
      <c r="D8" s="53">
        <v>67295</v>
      </c>
      <c r="E8" s="140">
        <v>180929</v>
      </c>
      <c r="F8" s="121"/>
      <c r="G8" s="48"/>
      <c r="H8" s="140">
        <v>55252</v>
      </c>
      <c r="I8" s="121"/>
      <c r="J8" s="49"/>
      <c r="K8" s="134">
        <v>19796045</v>
      </c>
      <c r="L8" s="133"/>
      <c r="M8" s="50">
        <v>18647874</v>
      </c>
      <c r="N8" s="124">
        <v>365</v>
      </c>
      <c r="O8" s="124"/>
      <c r="P8" s="51">
        <v>-1.6</v>
      </c>
      <c r="Q8" s="124">
        <v>300</v>
      </c>
      <c r="R8" s="124"/>
      <c r="S8" s="125">
        <v>-1</v>
      </c>
      <c r="T8" s="125"/>
      <c r="U8" s="124">
        <v>66107</v>
      </c>
      <c r="V8" s="124"/>
      <c r="W8" s="124"/>
      <c r="X8" s="54">
        <v>54236</v>
      </c>
    </row>
    <row r="9" spans="1:24" ht="17.100000000000001" customHeight="1" x14ac:dyDescent="0.15">
      <c r="A9" s="137" t="s">
        <v>15</v>
      </c>
      <c r="B9" s="138"/>
      <c r="C9" s="55"/>
      <c r="D9" s="53">
        <v>68501</v>
      </c>
      <c r="E9" s="140">
        <v>181904</v>
      </c>
      <c r="F9" s="121"/>
      <c r="G9" s="48"/>
      <c r="H9" s="140">
        <v>56038</v>
      </c>
      <c r="I9" s="121"/>
      <c r="J9" s="56"/>
      <c r="K9" s="132">
        <v>19795583</v>
      </c>
      <c r="L9" s="133"/>
      <c r="M9" s="57">
        <v>18675588</v>
      </c>
      <c r="N9" s="126">
        <v>364</v>
      </c>
      <c r="O9" s="126"/>
      <c r="P9" s="51">
        <v>-0.3</v>
      </c>
      <c r="Q9" s="124">
        <v>297</v>
      </c>
      <c r="R9" s="124"/>
      <c r="S9" s="125" t="s">
        <v>40</v>
      </c>
      <c r="T9" s="125"/>
      <c r="U9" s="123">
        <v>66246</v>
      </c>
      <c r="V9" s="123"/>
      <c r="W9" s="123"/>
      <c r="X9" s="58">
        <v>54086</v>
      </c>
    </row>
    <row r="10" spans="1:24" ht="17.100000000000001" customHeight="1" x14ac:dyDescent="0.15">
      <c r="A10" s="137" t="s">
        <v>16</v>
      </c>
      <c r="B10" s="138"/>
      <c r="C10" s="55"/>
      <c r="D10" s="53">
        <v>69823</v>
      </c>
      <c r="E10" s="140">
        <v>183093</v>
      </c>
      <c r="F10" s="121"/>
      <c r="G10" s="48"/>
      <c r="H10" s="140">
        <v>56776</v>
      </c>
      <c r="I10" s="121"/>
      <c r="J10" s="56"/>
      <c r="K10" s="132">
        <v>19625335</v>
      </c>
      <c r="L10" s="133"/>
      <c r="M10" s="57">
        <v>18534590</v>
      </c>
      <c r="N10" s="124">
        <v>358</v>
      </c>
      <c r="O10" s="124"/>
      <c r="P10" s="51">
        <v>-1.6</v>
      </c>
      <c r="Q10" s="124">
        <v>294</v>
      </c>
      <c r="R10" s="124"/>
      <c r="S10" s="125" t="s">
        <v>40</v>
      </c>
      <c r="T10" s="125"/>
      <c r="U10" s="123">
        <v>65525</v>
      </c>
      <c r="V10" s="123"/>
      <c r="W10" s="123"/>
      <c r="X10" s="58">
        <v>53768</v>
      </c>
    </row>
    <row r="11" spans="1:24" ht="17.100000000000001" customHeight="1" x14ac:dyDescent="0.15">
      <c r="A11" s="137" t="s">
        <v>17</v>
      </c>
      <c r="B11" s="138"/>
      <c r="C11" s="55"/>
      <c r="D11" s="53">
        <v>71055</v>
      </c>
      <c r="E11" s="140">
        <v>184759</v>
      </c>
      <c r="F11" s="121"/>
      <c r="G11" s="48"/>
      <c r="H11" s="140">
        <v>57628</v>
      </c>
      <c r="I11" s="121"/>
      <c r="J11" s="48"/>
      <c r="K11" s="132">
        <v>19602294</v>
      </c>
      <c r="L11" s="133"/>
      <c r="M11" s="57">
        <v>18529646</v>
      </c>
      <c r="N11" s="124">
        <v>343</v>
      </c>
      <c r="O11" s="124"/>
      <c r="P11" s="51">
        <v>-4.2</v>
      </c>
      <c r="Q11" s="124">
        <v>291</v>
      </c>
      <c r="R11" s="124"/>
      <c r="S11" s="125" t="s">
        <v>40</v>
      </c>
      <c r="T11" s="125"/>
      <c r="U11" s="123">
        <v>63314</v>
      </c>
      <c r="V11" s="123"/>
      <c r="W11" s="123"/>
      <c r="X11" s="58">
        <v>53705</v>
      </c>
    </row>
    <row r="12" spans="1:24" ht="17.100000000000001" customHeight="1" x14ac:dyDescent="0.15">
      <c r="A12" s="137" t="s">
        <v>18</v>
      </c>
      <c r="B12" s="138"/>
      <c r="C12" s="59"/>
      <c r="D12" s="53">
        <v>72028</v>
      </c>
      <c r="E12" s="140">
        <v>185578</v>
      </c>
      <c r="F12" s="121"/>
      <c r="G12" s="53"/>
      <c r="H12" s="140">
        <v>58271</v>
      </c>
      <c r="I12" s="121"/>
      <c r="J12" s="53"/>
      <c r="K12" s="132">
        <v>19731033</v>
      </c>
      <c r="L12" s="133"/>
      <c r="M12" s="57">
        <v>18656430</v>
      </c>
      <c r="N12" s="124">
        <v>332</v>
      </c>
      <c r="O12" s="124"/>
      <c r="P12" s="51">
        <v>-3.2</v>
      </c>
      <c r="Q12" s="124">
        <v>291</v>
      </c>
      <c r="R12" s="124"/>
      <c r="S12" s="125">
        <v>0</v>
      </c>
      <c r="T12" s="125"/>
      <c r="U12" s="123">
        <v>61624</v>
      </c>
      <c r="V12" s="123"/>
      <c r="W12" s="123"/>
      <c r="X12" s="58">
        <v>54058</v>
      </c>
    </row>
    <row r="13" spans="1:24" ht="17.100000000000001" customHeight="1" x14ac:dyDescent="0.15">
      <c r="A13" s="137" t="s">
        <v>19</v>
      </c>
      <c r="B13" s="138"/>
      <c r="C13" s="59"/>
      <c r="D13" s="53">
        <v>73041</v>
      </c>
      <c r="E13" s="140">
        <v>185966</v>
      </c>
      <c r="F13" s="121"/>
      <c r="G13" s="53"/>
      <c r="H13" s="140">
        <v>58886</v>
      </c>
      <c r="I13" s="121"/>
      <c r="J13" s="53"/>
      <c r="K13" s="132">
        <v>19710919</v>
      </c>
      <c r="L13" s="133"/>
      <c r="M13" s="57">
        <v>18639033</v>
      </c>
      <c r="N13" s="124">
        <v>331</v>
      </c>
      <c r="O13" s="124"/>
      <c r="P13" s="51">
        <v>-0.3</v>
      </c>
      <c r="Q13" s="124">
        <v>290</v>
      </c>
      <c r="R13" s="124"/>
      <c r="S13" s="125">
        <v>-0.3</v>
      </c>
      <c r="T13" s="125"/>
      <c r="U13" s="123">
        <v>61493</v>
      </c>
      <c r="V13" s="123"/>
      <c r="W13" s="123"/>
      <c r="X13" s="58">
        <v>53855</v>
      </c>
    </row>
    <row r="14" spans="1:24" ht="17.100000000000001" customHeight="1" x14ac:dyDescent="0.15">
      <c r="A14" s="137" t="s">
        <v>33</v>
      </c>
      <c r="B14" s="138"/>
      <c r="C14" s="59"/>
      <c r="D14" s="53">
        <v>73562</v>
      </c>
      <c r="E14" s="140">
        <v>186376</v>
      </c>
      <c r="F14" s="121"/>
      <c r="G14" s="53"/>
      <c r="H14" s="140">
        <v>59413</v>
      </c>
      <c r="I14" s="121"/>
      <c r="J14" s="53"/>
      <c r="K14" s="132">
        <v>19676137</v>
      </c>
      <c r="L14" s="133"/>
      <c r="M14" s="57">
        <v>18608116</v>
      </c>
      <c r="N14" s="124">
        <v>337</v>
      </c>
      <c r="O14" s="124"/>
      <c r="P14" s="51">
        <v>1.8</v>
      </c>
      <c r="Q14" s="124">
        <v>289</v>
      </c>
      <c r="R14" s="124"/>
      <c r="S14" s="125">
        <v>-0.1</v>
      </c>
      <c r="T14" s="125"/>
      <c r="U14" s="123">
        <v>62757</v>
      </c>
      <c r="V14" s="123"/>
      <c r="W14" s="123"/>
      <c r="X14" s="58">
        <v>53907</v>
      </c>
    </row>
    <row r="15" spans="1:24" s="4" customFormat="1" ht="17.100000000000001" customHeight="1" x14ac:dyDescent="0.15">
      <c r="A15" s="137" t="s">
        <v>37</v>
      </c>
      <c r="B15" s="138"/>
      <c r="C15" s="59"/>
      <c r="D15" s="53">
        <v>74394</v>
      </c>
      <c r="E15" s="140">
        <v>186548</v>
      </c>
      <c r="F15" s="121"/>
      <c r="G15" s="53"/>
      <c r="H15" s="140">
        <v>59922</v>
      </c>
      <c r="I15" s="121"/>
      <c r="J15" s="53"/>
      <c r="K15" s="132">
        <v>19898986</v>
      </c>
      <c r="L15" s="133"/>
      <c r="M15" s="57">
        <v>18724964</v>
      </c>
      <c r="N15" s="124">
        <v>338</v>
      </c>
      <c r="O15" s="124"/>
      <c r="P15" s="51">
        <v>0.3</v>
      </c>
      <c r="Q15" s="124">
        <v>292</v>
      </c>
      <c r="R15" s="124"/>
      <c r="S15" s="125">
        <v>1</v>
      </c>
      <c r="T15" s="125"/>
      <c r="U15" s="123">
        <v>62999</v>
      </c>
      <c r="V15" s="123"/>
      <c r="W15" s="123"/>
      <c r="X15" s="60">
        <v>54518</v>
      </c>
    </row>
    <row r="16" spans="1:24" s="4" customFormat="1" ht="17.100000000000001" customHeight="1" x14ac:dyDescent="0.15">
      <c r="A16" s="137" t="s">
        <v>41</v>
      </c>
      <c r="B16" s="138"/>
      <c r="C16" s="59"/>
      <c r="D16" s="48">
        <v>75248</v>
      </c>
      <c r="E16" s="120">
        <v>186272</v>
      </c>
      <c r="F16" s="120"/>
      <c r="G16" s="53"/>
      <c r="H16" s="120">
        <v>60473</v>
      </c>
      <c r="I16" s="120"/>
      <c r="J16" s="53"/>
      <c r="K16" s="132">
        <v>19791648</v>
      </c>
      <c r="L16" s="133"/>
      <c r="M16" s="61">
        <v>18318788</v>
      </c>
      <c r="N16" s="124">
        <v>347</v>
      </c>
      <c r="O16" s="124"/>
      <c r="P16" s="51">
        <v>2.7</v>
      </c>
      <c r="Q16" s="124">
        <v>291</v>
      </c>
      <c r="R16" s="124"/>
      <c r="S16" s="125">
        <v>1</v>
      </c>
      <c r="T16" s="125"/>
      <c r="U16" s="123">
        <v>64549</v>
      </c>
      <c r="V16" s="123"/>
      <c r="W16" s="123"/>
      <c r="X16" s="58">
        <v>54223</v>
      </c>
    </row>
    <row r="17" spans="1:24" ht="17.100000000000001" customHeight="1" x14ac:dyDescent="0.15">
      <c r="A17" s="137" t="s">
        <v>43</v>
      </c>
      <c r="B17" s="138"/>
      <c r="C17" s="59"/>
      <c r="D17" s="62">
        <v>75764</v>
      </c>
      <c r="E17" s="161">
        <v>185434</v>
      </c>
      <c r="F17" s="161"/>
      <c r="G17" s="53"/>
      <c r="H17" s="161">
        <v>60796</v>
      </c>
      <c r="I17" s="161"/>
      <c r="J17" s="53"/>
      <c r="K17" s="162">
        <v>19810274</v>
      </c>
      <c r="L17" s="162"/>
      <c r="M17" s="63">
        <v>18337004</v>
      </c>
      <c r="N17" s="124">
        <v>325</v>
      </c>
      <c r="O17" s="124"/>
      <c r="P17" s="51">
        <v>-6.3</v>
      </c>
      <c r="Q17" s="124">
        <v>292</v>
      </c>
      <c r="R17" s="124"/>
      <c r="S17" s="125">
        <v>0.3</v>
      </c>
      <c r="T17" s="125"/>
      <c r="U17" s="123">
        <v>60270</v>
      </c>
      <c r="V17" s="123"/>
      <c r="W17" s="123"/>
      <c r="X17" s="58">
        <v>54126</v>
      </c>
    </row>
    <row r="18" spans="1:24" ht="17.100000000000001" customHeight="1" x14ac:dyDescent="0.15">
      <c r="A18" s="135" t="s">
        <v>52</v>
      </c>
      <c r="B18" s="136"/>
      <c r="C18" s="64"/>
      <c r="D18" s="65">
        <v>76030</v>
      </c>
      <c r="E18" s="115">
        <v>184172</v>
      </c>
      <c r="F18" s="115"/>
      <c r="G18" s="66"/>
      <c r="H18" s="115">
        <v>61522</v>
      </c>
      <c r="I18" s="115"/>
      <c r="J18" s="66"/>
      <c r="K18" s="115">
        <v>19772361</v>
      </c>
      <c r="L18" s="115"/>
      <c r="M18" s="67">
        <v>18397354</v>
      </c>
      <c r="N18" s="126">
        <v>330</v>
      </c>
      <c r="O18" s="126"/>
      <c r="P18" s="68">
        <v>1.5</v>
      </c>
      <c r="Q18" s="126">
        <v>294</v>
      </c>
      <c r="R18" s="126"/>
      <c r="S18" s="130">
        <v>0.7</v>
      </c>
      <c r="T18" s="130"/>
      <c r="U18" s="131">
        <v>60845</v>
      </c>
      <c r="V18" s="131"/>
      <c r="W18" s="131"/>
      <c r="X18" s="69">
        <v>54171</v>
      </c>
    </row>
    <row r="19" spans="1:24" ht="17.100000000000001" customHeight="1" x14ac:dyDescent="0.15">
      <c r="A19" s="135" t="s">
        <v>72</v>
      </c>
      <c r="B19" s="136"/>
      <c r="C19" s="70"/>
      <c r="D19" s="65">
        <v>76702</v>
      </c>
      <c r="E19" s="115">
        <v>183848</v>
      </c>
      <c r="F19" s="115"/>
      <c r="G19" s="66"/>
      <c r="H19" s="115">
        <v>62249</v>
      </c>
      <c r="I19" s="115"/>
      <c r="J19" s="66"/>
      <c r="K19" s="115">
        <v>19710015</v>
      </c>
      <c r="L19" s="115"/>
      <c r="M19" s="67">
        <v>18419618</v>
      </c>
      <c r="N19" s="71"/>
      <c r="O19" s="71">
        <v>318</v>
      </c>
      <c r="P19" s="68">
        <v>-3.6</v>
      </c>
      <c r="Q19" s="71"/>
      <c r="R19" s="71">
        <v>294</v>
      </c>
      <c r="S19" s="72"/>
      <c r="T19" s="73">
        <v>0</v>
      </c>
      <c r="U19" s="74"/>
      <c r="V19" s="74"/>
      <c r="W19" s="74">
        <v>58395</v>
      </c>
      <c r="X19" s="69">
        <v>54000</v>
      </c>
    </row>
    <row r="20" spans="1:24" ht="17.100000000000001" customHeight="1" x14ac:dyDescent="0.15">
      <c r="A20" s="135" t="s">
        <v>76</v>
      </c>
      <c r="B20" s="136"/>
      <c r="C20" s="75"/>
      <c r="D20" s="65">
        <v>77613</v>
      </c>
      <c r="E20" s="115">
        <v>183593</v>
      </c>
      <c r="F20" s="115"/>
      <c r="G20" s="76"/>
      <c r="H20" s="115">
        <v>62817</v>
      </c>
      <c r="I20" s="115"/>
      <c r="J20" s="76"/>
      <c r="K20" s="115">
        <v>19651990</v>
      </c>
      <c r="L20" s="115"/>
      <c r="M20" s="67">
        <v>18296994</v>
      </c>
      <c r="N20" s="77"/>
      <c r="O20" s="71">
        <v>320</v>
      </c>
      <c r="P20" s="68">
        <v>0.6</v>
      </c>
      <c r="Q20" s="77"/>
      <c r="R20" s="71">
        <v>293</v>
      </c>
      <c r="S20" s="78"/>
      <c r="T20" s="73">
        <v>0</v>
      </c>
      <c r="U20" s="79"/>
      <c r="V20" s="79"/>
      <c r="W20" s="74">
        <v>58738</v>
      </c>
      <c r="X20" s="69">
        <v>53841</v>
      </c>
    </row>
    <row r="21" spans="1:24" ht="17.100000000000001" customHeight="1" x14ac:dyDescent="0.15">
      <c r="A21" s="135" t="s">
        <v>78</v>
      </c>
      <c r="B21" s="136"/>
      <c r="C21" s="70"/>
      <c r="D21" s="65">
        <v>78467</v>
      </c>
      <c r="E21" s="115">
        <v>183094</v>
      </c>
      <c r="F21" s="115"/>
      <c r="G21" s="66"/>
      <c r="H21" s="115">
        <v>63553</v>
      </c>
      <c r="I21" s="157"/>
      <c r="J21" s="66"/>
      <c r="K21" s="115">
        <v>19492007</v>
      </c>
      <c r="L21" s="115"/>
      <c r="M21" s="67">
        <v>18205290</v>
      </c>
      <c r="N21" s="71"/>
      <c r="O21" s="71">
        <v>312</v>
      </c>
      <c r="P21" s="68">
        <v>-2.5</v>
      </c>
      <c r="Q21" s="71"/>
      <c r="R21" s="71">
        <v>291</v>
      </c>
      <c r="S21" s="72"/>
      <c r="T21" s="80">
        <v>-0.7</v>
      </c>
      <c r="U21" s="74"/>
      <c r="V21" s="74"/>
      <c r="W21" s="74">
        <v>57062</v>
      </c>
      <c r="X21" s="69">
        <v>53257</v>
      </c>
    </row>
    <row r="22" spans="1:24" ht="17.100000000000001" customHeight="1" x14ac:dyDescent="0.15">
      <c r="A22" s="135" t="s">
        <v>80</v>
      </c>
      <c r="B22" s="152"/>
      <c r="C22" s="70"/>
      <c r="D22" s="65">
        <v>79202</v>
      </c>
      <c r="E22" s="115">
        <v>182332</v>
      </c>
      <c r="F22" s="115"/>
      <c r="G22" s="66"/>
      <c r="H22" s="115">
        <v>63934</v>
      </c>
      <c r="I22" s="157"/>
      <c r="J22" s="66"/>
      <c r="K22" s="115">
        <v>19906945</v>
      </c>
      <c r="L22" s="115"/>
      <c r="M22" s="67">
        <v>18485614</v>
      </c>
      <c r="N22" s="71"/>
      <c r="O22" s="71">
        <v>319</v>
      </c>
      <c r="P22" s="68">
        <v>2.2000000000000002</v>
      </c>
      <c r="Q22" s="113"/>
      <c r="R22" s="113">
        <v>299</v>
      </c>
      <c r="S22" s="114"/>
      <c r="T22" s="80">
        <v>2.7</v>
      </c>
      <c r="U22" s="74"/>
      <c r="V22" s="74"/>
      <c r="W22" s="74">
        <v>58113</v>
      </c>
      <c r="X22" s="69">
        <v>54540</v>
      </c>
    </row>
    <row r="23" spans="1:24" ht="17.100000000000001" customHeight="1" x14ac:dyDescent="0.15">
      <c r="A23" s="150" t="s">
        <v>83</v>
      </c>
      <c r="B23" s="151"/>
      <c r="C23" s="94"/>
      <c r="D23" s="95">
        <v>79573</v>
      </c>
      <c r="E23" s="119">
        <v>181461</v>
      </c>
      <c r="F23" s="119"/>
      <c r="G23" s="96"/>
      <c r="H23" s="119">
        <v>64546</v>
      </c>
      <c r="I23" s="160"/>
      <c r="J23" s="96"/>
      <c r="K23" s="119">
        <v>19492621</v>
      </c>
      <c r="L23" s="119"/>
      <c r="M23" s="97">
        <v>18353204</v>
      </c>
      <c r="N23" s="98"/>
      <c r="O23" s="98">
        <v>316</v>
      </c>
      <c r="P23" s="99">
        <v>-0.9</v>
      </c>
      <c r="Q23" s="98"/>
      <c r="R23" s="98">
        <v>294</v>
      </c>
      <c r="S23" s="100"/>
      <c r="T23" s="101">
        <v>-1.7</v>
      </c>
      <c r="U23" s="102"/>
      <c r="V23" s="102"/>
      <c r="W23" s="102">
        <v>57400</v>
      </c>
      <c r="X23" s="103">
        <v>53404</v>
      </c>
    </row>
    <row r="24" spans="1:24" ht="20.25" customHeight="1" x14ac:dyDescent="0.15">
      <c r="A24" s="2" t="s">
        <v>82</v>
      </c>
      <c r="E24" s="4"/>
    </row>
    <row r="25" spans="1:24" x14ac:dyDescent="0.15">
      <c r="E25" s="4"/>
      <c r="P25" s="12"/>
    </row>
    <row r="26" spans="1:24" x14ac:dyDescent="0.15">
      <c r="P26" s="13"/>
      <c r="R26" s="12"/>
      <c r="T26" s="14"/>
    </row>
    <row r="27" spans="1:24" x14ac:dyDescent="0.15">
      <c r="L27" s="4"/>
      <c r="T27" s="12"/>
      <c r="V27" s="15"/>
    </row>
    <row r="28" spans="1:24" ht="22.5" customHeight="1" x14ac:dyDescent="0.15">
      <c r="A28" s="16" t="s">
        <v>20</v>
      </c>
      <c r="L28" s="17"/>
      <c r="M28" s="18" t="s">
        <v>48</v>
      </c>
      <c r="Q28" s="12"/>
      <c r="R28" s="12"/>
      <c r="S28" s="12"/>
      <c r="T28" s="19"/>
    </row>
    <row r="29" spans="1:24" ht="42" customHeight="1" x14ac:dyDescent="0.15">
      <c r="A29" s="20" t="s">
        <v>7</v>
      </c>
      <c r="B29" s="149" t="s">
        <v>32</v>
      </c>
      <c r="C29" s="149"/>
      <c r="D29" s="21" t="s">
        <v>46</v>
      </c>
      <c r="E29" s="21" t="s">
        <v>21</v>
      </c>
      <c r="F29" s="122" t="s">
        <v>22</v>
      </c>
      <c r="G29" s="122"/>
      <c r="H29" s="122" t="s">
        <v>23</v>
      </c>
      <c r="I29" s="122"/>
      <c r="J29" s="122" t="s">
        <v>24</v>
      </c>
      <c r="K29" s="122"/>
      <c r="L29" s="22" t="s">
        <v>25</v>
      </c>
      <c r="M29" s="22" t="s">
        <v>51</v>
      </c>
    </row>
    <row r="30" spans="1:24" ht="20.100000000000001" customHeight="1" x14ac:dyDescent="0.15">
      <c r="A30" s="23" t="s">
        <v>73</v>
      </c>
      <c r="B30" s="147">
        <v>15971711</v>
      </c>
      <c r="C30" s="121"/>
      <c r="D30" s="81">
        <v>1382886</v>
      </c>
      <c r="E30" s="82" t="s">
        <v>35</v>
      </c>
      <c r="F30" s="147">
        <v>1236012</v>
      </c>
      <c r="G30" s="148"/>
      <c r="H30" s="120">
        <v>42084</v>
      </c>
      <c r="I30" s="121"/>
      <c r="J30" s="120">
        <v>85504</v>
      </c>
      <c r="K30" s="121"/>
      <c r="L30" s="48">
        <v>34868</v>
      </c>
      <c r="M30" s="83">
        <v>18753065</v>
      </c>
    </row>
    <row r="31" spans="1:24" ht="20.100000000000001" customHeight="1" x14ac:dyDescent="0.15">
      <c r="A31" s="24" t="s">
        <v>0</v>
      </c>
      <c r="B31" s="147">
        <v>15873949</v>
      </c>
      <c r="C31" s="121"/>
      <c r="D31" s="81">
        <v>1390400</v>
      </c>
      <c r="E31" s="84" t="s">
        <v>35</v>
      </c>
      <c r="F31" s="147">
        <v>1225445</v>
      </c>
      <c r="G31" s="148"/>
      <c r="H31" s="120">
        <v>38200</v>
      </c>
      <c r="I31" s="121"/>
      <c r="J31" s="120">
        <v>80692</v>
      </c>
      <c r="K31" s="121"/>
      <c r="L31" s="48">
        <v>39188</v>
      </c>
      <c r="M31" s="83">
        <v>18647874</v>
      </c>
    </row>
    <row r="32" spans="1:24" ht="20.100000000000001" customHeight="1" x14ac:dyDescent="0.15">
      <c r="A32" s="24" t="s">
        <v>1</v>
      </c>
      <c r="B32" s="147">
        <v>15946528</v>
      </c>
      <c r="C32" s="121"/>
      <c r="D32" s="81">
        <v>1341202</v>
      </c>
      <c r="E32" s="84" t="s">
        <v>35</v>
      </c>
      <c r="F32" s="147">
        <v>1226674</v>
      </c>
      <c r="G32" s="148"/>
      <c r="H32" s="120">
        <v>39736</v>
      </c>
      <c r="I32" s="121"/>
      <c r="J32" s="120">
        <v>77299</v>
      </c>
      <c r="K32" s="121"/>
      <c r="L32" s="48">
        <v>44149</v>
      </c>
      <c r="M32" s="83">
        <v>18675588</v>
      </c>
    </row>
    <row r="33" spans="1:13" ht="20.100000000000001" customHeight="1" x14ac:dyDescent="0.15">
      <c r="A33" s="24" t="s">
        <v>2</v>
      </c>
      <c r="B33" s="147">
        <v>15879404</v>
      </c>
      <c r="C33" s="121"/>
      <c r="D33" s="81">
        <v>1316254</v>
      </c>
      <c r="E33" s="84" t="s">
        <v>35</v>
      </c>
      <c r="F33" s="147">
        <v>1155847</v>
      </c>
      <c r="G33" s="148"/>
      <c r="H33" s="120">
        <v>39674</v>
      </c>
      <c r="I33" s="121"/>
      <c r="J33" s="120">
        <v>86121</v>
      </c>
      <c r="K33" s="121"/>
      <c r="L33" s="48">
        <v>57290</v>
      </c>
      <c r="M33" s="83">
        <v>18534590</v>
      </c>
    </row>
    <row r="34" spans="1:13" ht="20.100000000000001" customHeight="1" x14ac:dyDescent="0.15">
      <c r="A34" s="24" t="s">
        <v>3</v>
      </c>
      <c r="B34" s="120">
        <v>15955438</v>
      </c>
      <c r="C34" s="121"/>
      <c r="D34" s="81">
        <v>1301926</v>
      </c>
      <c r="E34" s="84" t="s">
        <v>35</v>
      </c>
      <c r="F34" s="147">
        <v>1123507</v>
      </c>
      <c r="G34" s="148"/>
      <c r="H34" s="120">
        <v>41181</v>
      </c>
      <c r="I34" s="121"/>
      <c r="J34" s="120">
        <v>75057</v>
      </c>
      <c r="K34" s="121"/>
      <c r="L34" s="48">
        <v>32537</v>
      </c>
      <c r="M34" s="83">
        <v>18529646</v>
      </c>
    </row>
    <row r="35" spans="1:13" ht="20.100000000000001" customHeight="1" x14ac:dyDescent="0.15">
      <c r="A35" s="24" t="s">
        <v>4</v>
      </c>
      <c r="B35" s="120">
        <v>16002716</v>
      </c>
      <c r="C35" s="121"/>
      <c r="D35" s="81">
        <v>1347200</v>
      </c>
      <c r="E35" s="84" t="s">
        <v>35</v>
      </c>
      <c r="F35" s="147">
        <v>1151688</v>
      </c>
      <c r="G35" s="148"/>
      <c r="H35" s="120">
        <v>38604</v>
      </c>
      <c r="I35" s="121"/>
      <c r="J35" s="120">
        <v>86732</v>
      </c>
      <c r="K35" s="121"/>
      <c r="L35" s="48">
        <v>29490</v>
      </c>
      <c r="M35" s="83">
        <v>18656430</v>
      </c>
    </row>
    <row r="36" spans="1:13" ht="20.100000000000001" customHeight="1" x14ac:dyDescent="0.15">
      <c r="A36" s="24" t="s">
        <v>5</v>
      </c>
      <c r="B36" s="120">
        <v>15967697</v>
      </c>
      <c r="C36" s="121"/>
      <c r="D36" s="81">
        <v>1368225</v>
      </c>
      <c r="E36" s="84" t="s">
        <v>35</v>
      </c>
      <c r="F36" s="147">
        <v>1151883</v>
      </c>
      <c r="G36" s="148"/>
      <c r="H36" s="120">
        <v>33775</v>
      </c>
      <c r="I36" s="121"/>
      <c r="J36" s="120">
        <v>81862</v>
      </c>
      <c r="K36" s="121"/>
      <c r="L36" s="48">
        <v>35591</v>
      </c>
      <c r="M36" s="83">
        <v>18639033</v>
      </c>
    </row>
    <row r="37" spans="1:13" ht="20.100000000000001" customHeight="1" x14ac:dyDescent="0.15">
      <c r="A37" s="24" t="s">
        <v>34</v>
      </c>
      <c r="B37" s="120">
        <v>15890265</v>
      </c>
      <c r="C37" s="121"/>
      <c r="D37" s="81">
        <v>1402474</v>
      </c>
      <c r="E37" s="84" t="s">
        <v>35</v>
      </c>
      <c r="F37" s="147">
        <v>1172089</v>
      </c>
      <c r="G37" s="148"/>
      <c r="H37" s="120">
        <v>35648</v>
      </c>
      <c r="I37" s="121"/>
      <c r="J37" s="120">
        <v>82678</v>
      </c>
      <c r="K37" s="121"/>
      <c r="L37" s="48">
        <v>24962</v>
      </c>
      <c r="M37" s="83">
        <v>18608116</v>
      </c>
    </row>
    <row r="38" spans="1:13" ht="20.100000000000001" customHeight="1" x14ac:dyDescent="0.15">
      <c r="A38" s="24" t="s">
        <v>38</v>
      </c>
      <c r="B38" s="120">
        <v>15923635</v>
      </c>
      <c r="C38" s="121"/>
      <c r="D38" s="81">
        <v>1458022</v>
      </c>
      <c r="E38" s="84" t="s">
        <v>35</v>
      </c>
      <c r="F38" s="147">
        <v>1168877</v>
      </c>
      <c r="G38" s="148"/>
      <c r="H38" s="120">
        <v>34961</v>
      </c>
      <c r="I38" s="121"/>
      <c r="J38" s="120">
        <v>89172</v>
      </c>
      <c r="K38" s="121"/>
      <c r="L38" s="48">
        <v>50297</v>
      </c>
      <c r="M38" s="83">
        <v>18724964</v>
      </c>
    </row>
    <row r="39" spans="1:13" ht="20.100000000000001" customHeight="1" x14ac:dyDescent="0.15">
      <c r="A39" s="24" t="s">
        <v>42</v>
      </c>
      <c r="B39" s="120">
        <v>15626391</v>
      </c>
      <c r="C39" s="120"/>
      <c r="D39" s="59">
        <v>1432838</v>
      </c>
      <c r="E39" s="85" t="s">
        <v>35</v>
      </c>
      <c r="F39" s="147">
        <v>1118094</v>
      </c>
      <c r="G39" s="147"/>
      <c r="H39" s="120">
        <v>31444</v>
      </c>
      <c r="I39" s="120"/>
      <c r="J39" s="120">
        <v>80442</v>
      </c>
      <c r="K39" s="120"/>
      <c r="L39" s="48">
        <v>29579</v>
      </c>
      <c r="M39" s="83">
        <v>18318788</v>
      </c>
    </row>
    <row r="40" spans="1:13" ht="20.100000000000001" customHeight="1" x14ac:dyDescent="0.15">
      <c r="A40" s="24" t="s">
        <v>44</v>
      </c>
      <c r="B40" s="120">
        <v>15618950</v>
      </c>
      <c r="C40" s="120"/>
      <c r="D40" s="59">
        <v>1452183</v>
      </c>
      <c r="E40" s="85" t="s">
        <v>35</v>
      </c>
      <c r="F40" s="147">
        <v>1128080</v>
      </c>
      <c r="G40" s="147"/>
      <c r="H40" s="120">
        <v>31181</v>
      </c>
      <c r="I40" s="120"/>
      <c r="J40" s="120">
        <v>73732</v>
      </c>
      <c r="K40" s="120"/>
      <c r="L40" s="48">
        <v>32878</v>
      </c>
      <c r="M40" s="83">
        <v>18337004</v>
      </c>
    </row>
    <row r="41" spans="1:13" ht="20.100000000000001" customHeight="1" x14ac:dyDescent="0.15">
      <c r="A41" s="25" t="s">
        <v>53</v>
      </c>
      <c r="B41" s="115">
        <v>15625434</v>
      </c>
      <c r="C41" s="115"/>
      <c r="D41" s="86">
        <v>1494789</v>
      </c>
      <c r="E41" s="85" t="s">
        <v>35</v>
      </c>
      <c r="F41" s="118">
        <v>1121658</v>
      </c>
      <c r="G41" s="118"/>
      <c r="H41" s="115">
        <v>31188</v>
      </c>
      <c r="I41" s="115"/>
      <c r="J41" s="115">
        <v>70974</v>
      </c>
      <c r="K41" s="115"/>
      <c r="L41" s="86">
        <v>53311</v>
      </c>
      <c r="M41" s="87">
        <f t="shared" ref="M41:M46" si="0">SUM(B41:L41)</f>
        <v>18397354</v>
      </c>
    </row>
    <row r="42" spans="1:13" ht="20.100000000000001" customHeight="1" x14ac:dyDescent="0.15">
      <c r="A42" s="25" t="s">
        <v>71</v>
      </c>
      <c r="B42" s="117">
        <v>15670862</v>
      </c>
      <c r="C42" s="117"/>
      <c r="D42" s="86">
        <v>1468182</v>
      </c>
      <c r="E42" s="85" t="s">
        <v>75</v>
      </c>
      <c r="F42" s="118">
        <v>1135263</v>
      </c>
      <c r="G42" s="118"/>
      <c r="H42" s="115">
        <v>28742</v>
      </c>
      <c r="I42" s="115"/>
      <c r="J42" s="115">
        <v>69426</v>
      </c>
      <c r="K42" s="115"/>
      <c r="L42" s="86">
        <v>47143</v>
      </c>
      <c r="M42" s="87">
        <f t="shared" si="0"/>
        <v>18419618</v>
      </c>
    </row>
    <row r="43" spans="1:13" ht="20.100000000000001" customHeight="1" x14ac:dyDescent="0.15">
      <c r="A43" s="25" t="s">
        <v>77</v>
      </c>
      <c r="B43" s="116">
        <v>15610891</v>
      </c>
      <c r="C43" s="117"/>
      <c r="D43" s="86">
        <v>1454298</v>
      </c>
      <c r="E43" s="85" t="s">
        <v>75</v>
      </c>
      <c r="F43" s="118">
        <v>1140463</v>
      </c>
      <c r="G43" s="118"/>
      <c r="H43" s="115">
        <v>32571</v>
      </c>
      <c r="I43" s="115"/>
      <c r="J43" s="115">
        <v>63558</v>
      </c>
      <c r="K43" s="115"/>
      <c r="L43" s="86">
        <v>22088</v>
      </c>
      <c r="M43" s="87">
        <f t="shared" si="0"/>
        <v>18323869</v>
      </c>
    </row>
    <row r="44" spans="1:13" ht="20.100000000000001" customHeight="1" x14ac:dyDescent="0.15">
      <c r="A44" s="25" t="s">
        <v>79</v>
      </c>
      <c r="B44" s="116">
        <v>15558740</v>
      </c>
      <c r="C44" s="117"/>
      <c r="D44" s="86">
        <v>1421123</v>
      </c>
      <c r="E44" s="88" t="s">
        <v>75</v>
      </c>
      <c r="F44" s="118">
        <v>1108676</v>
      </c>
      <c r="G44" s="118"/>
      <c r="H44" s="115">
        <v>31164</v>
      </c>
      <c r="I44" s="115"/>
      <c r="J44" s="115">
        <v>55150</v>
      </c>
      <c r="K44" s="115"/>
      <c r="L44" s="86">
        <v>30437</v>
      </c>
      <c r="M44" s="87">
        <f t="shared" si="0"/>
        <v>18205290</v>
      </c>
    </row>
    <row r="45" spans="1:13" ht="20.100000000000001" customHeight="1" x14ac:dyDescent="0.15">
      <c r="A45" s="26" t="s">
        <v>81</v>
      </c>
      <c r="B45" s="116">
        <v>16068644</v>
      </c>
      <c r="C45" s="117"/>
      <c r="D45" s="86">
        <v>1258523</v>
      </c>
      <c r="E45" s="88" t="s">
        <v>75</v>
      </c>
      <c r="F45" s="118">
        <v>1078153</v>
      </c>
      <c r="G45" s="118"/>
      <c r="H45" s="115">
        <v>30163</v>
      </c>
      <c r="I45" s="115"/>
      <c r="J45" s="115">
        <v>31139</v>
      </c>
      <c r="K45" s="115"/>
      <c r="L45" s="86">
        <v>18992</v>
      </c>
      <c r="M45" s="87">
        <f t="shared" si="0"/>
        <v>18485614</v>
      </c>
    </row>
    <row r="46" spans="1:13" ht="20.100000000000001" customHeight="1" x14ac:dyDescent="0.15">
      <c r="A46" s="104" t="s">
        <v>84</v>
      </c>
      <c r="B46" s="154">
        <v>15875822</v>
      </c>
      <c r="C46" s="155"/>
      <c r="D46" s="105">
        <v>1256875</v>
      </c>
      <c r="E46" s="106" t="s">
        <v>85</v>
      </c>
      <c r="F46" s="156">
        <v>1114574</v>
      </c>
      <c r="G46" s="156"/>
      <c r="H46" s="119">
        <v>30071</v>
      </c>
      <c r="I46" s="119"/>
      <c r="J46" s="119">
        <v>51890</v>
      </c>
      <c r="K46" s="119"/>
      <c r="L46" s="105">
        <v>23972</v>
      </c>
      <c r="M46" s="107">
        <f t="shared" si="0"/>
        <v>18353204</v>
      </c>
    </row>
    <row r="47" spans="1:13" ht="19.5" customHeight="1" x14ac:dyDescent="0.15">
      <c r="A47" s="153" t="s">
        <v>82</v>
      </c>
      <c r="B47" s="153"/>
      <c r="C47" s="153"/>
      <c r="D47" s="153"/>
      <c r="E47" s="153"/>
      <c r="F47" s="27"/>
      <c r="G47" s="27"/>
      <c r="H47" s="27"/>
      <c r="I47" s="27"/>
      <c r="J47" s="27"/>
      <c r="K47" s="27"/>
      <c r="L47" s="28"/>
      <c r="M47" s="28"/>
    </row>
    <row r="48" spans="1:13" x14ac:dyDescent="0.15">
      <c r="E48" s="4"/>
    </row>
  </sheetData>
  <mergeCells count="206">
    <mergeCell ref="J46:K46"/>
    <mergeCell ref="B34:C34"/>
    <mergeCell ref="B39:C39"/>
    <mergeCell ref="J38:K38"/>
    <mergeCell ref="H41:I41"/>
    <mergeCell ref="F39:G39"/>
    <mergeCell ref="H39:I39"/>
    <mergeCell ref="H37:I37"/>
    <mergeCell ref="H46:I46"/>
    <mergeCell ref="J39:K39"/>
    <mergeCell ref="B44:C44"/>
    <mergeCell ref="F44:G44"/>
    <mergeCell ref="H44:I44"/>
    <mergeCell ref="J44:K44"/>
    <mergeCell ref="J41:K41"/>
    <mergeCell ref="H36:I36"/>
    <mergeCell ref="J37:K37"/>
    <mergeCell ref="H40:I40"/>
    <mergeCell ref="H38:I38"/>
    <mergeCell ref="M4:M5"/>
    <mergeCell ref="K23:L23"/>
    <mergeCell ref="H15:I15"/>
    <mergeCell ref="E15:F15"/>
    <mergeCell ref="K13:L13"/>
    <mergeCell ref="H14:I14"/>
    <mergeCell ref="K8:L8"/>
    <mergeCell ref="H7:I7"/>
    <mergeCell ref="H23:I23"/>
    <mergeCell ref="H18:I18"/>
    <mergeCell ref="K11:L11"/>
    <mergeCell ref="K12:L12"/>
    <mergeCell ref="H12:I12"/>
    <mergeCell ref="H17:I17"/>
    <mergeCell ref="K17:L17"/>
    <mergeCell ref="E12:F12"/>
    <mergeCell ref="E16:F16"/>
    <mergeCell ref="K14:L14"/>
    <mergeCell ref="H11:I11"/>
    <mergeCell ref="E21:F21"/>
    <mergeCell ref="H21:I21"/>
    <mergeCell ref="K21:L21"/>
    <mergeCell ref="E17:F17"/>
    <mergeCell ref="J4:L5"/>
    <mergeCell ref="K16:L16"/>
    <mergeCell ref="H31:I31"/>
    <mergeCell ref="K15:L15"/>
    <mergeCell ref="J34:K34"/>
    <mergeCell ref="J30:K30"/>
    <mergeCell ref="A12:B12"/>
    <mergeCell ref="A21:B21"/>
    <mergeCell ref="J35:K35"/>
    <mergeCell ref="J31:K31"/>
    <mergeCell ref="K18:L18"/>
    <mergeCell ref="K20:L20"/>
    <mergeCell ref="H30:I30"/>
    <mergeCell ref="H20:I20"/>
    <mergeCell ref="H29:I29"/>
    <mergeCell ref="H32:I32"/>
    <mergeCell ref="H33:I33"/>
    <mergeCell ref="H34:I34"/>
    <mergeCell ref="H35:I35"/>
    <mergeCell ref="H16:I16"/>
    <mergeCell ref="H13:I13"/>
    <mergeCell ref="H19:I19"/>
    <mergeCell ref="K19:L19"/>
    <mergeCell ref="E22:F22"/>
    <mergeCell ref="H22:I22"/>
    <mergeCell ref="A47:E47"/>
    <mergeCell ref="F31:G31"/>
    <mergeCell ref="B33:C33"/>
    <mergeCell ref="F34:G34"/>
    <mergeCell ref="B41:C41"/>
    <mergeCell ref="F41:G41"/>
    <mergeCell ref="B46:C46"/>
    <mergeCell ref="F46:G46"/>
    <mergeCell ref="F29:G29"/>
    <mergeCell ref="B40:C40"/>
    <mergeCell ref="F40:G40"/>
    <mergeCell ref="F36:G36"/>
    <mergeCell ref="B36:C36"/>
    <mergeCell ref="F37:G37"/>
    <mergeCell ref="B38:C38"/>
    <mergeCell ref="B37:C37"/>
    <mergeCell ref="E10:F10"/>
    <mergeCell ref="E14:F14"/>
    <mergeCell ref="A13:B13"/>
    <mergeCell ref="A14:B14"/>
    <mergeCell ref="A15:B15"/>
    <mergeCell ref="E18:F18"/>
    <mergeCell ref="F35:G35"/>
    <mergeCell ref="B29:C29"/>
    <mergeCell ref="A23:B23"/>
    <mergeCell ref="B32:C32"/>
    <mergeCell ref="B35:C35"/>
    <mergeCell ref="F33:G33"/>
    <mergeCell ref="A20:B20"/>
    <mergeCell ref="E20:F20"/>
    <mergeCell ref="A19:B19"/>
    <mergeCell ref="E19:F19"/>
    <mergeCell ref="A17:B17"/>
    <mergeCell ref="A10:B10"/>
    <mergeCell ref="E11:F11"/>
    <mergeCell ref="F30:G30"/>
    <mergeCell ref="F32:G32"/>
    <mergeCell ref="B31:C31"/>
    <mergeCell ref="B30:C30"/>
    <mergeCell ref="A22:B22"/>
    <mergeCell ref="K10:L10"/>
    <mergeCell ref="K9:L9"/>
    <mergeCell ref="K7:L7"/>
    <mergeCell ref="J40:K40"/>
    <mergeCell ref="A18:B18"/>
    <mergeCell ref="A16:B16"/>
    <mergeCell ref="C3:I3"/>
    <mergeCell ref="E7:F7"/>
    <mergeCell ref="E8:F8"/>
    <mergeCell ref="A11:B11"/>
    <mergeCell ref="H9:I9"/>
    <mergeCell ref="A4:B5"/>
    <mergeCell ref="C4:I4"/>
    <mergeCell ref="E5:F5"/>
    <mergeCell ref="E13:F13"/>
    <mergeCell ref="C5:D5"/>
    <mergeCell ref="H8:I8"/>
    <mergeCell ref="H10:I10"/>
    <mergeCell ref="A7:B7"/>
    <mergeCell ref="A8:B8"/>
    <mergeCell ref="A9:B9"/>
    <mergeCell ref="G5:I5"/>
    <mergeCell ref="E9:F9"/>
    <mergeCell ref="F38:G38"/>
    <mergeCell ref="X4:X5"/>
    <mergeCell ref="N17:O17"/>
    <mergeCell ref="Q17:R17"/>
    <mergeCell ref="S17:T17"/>
    <mergeCell ref="U17:W17"/>
    <mergeCell ref="S16:T16"/>
    <mergeCell ref="U16:W16"/>
    <mergeCell ref="N16:O16"/>
    <mergeCell ref="S13:T13"/>
    <mergeCell ref="S14:T14"/>
    <mergeCell ref="U14:W14"/>
    <mergeCell ref="N15:O15"/>
    <mergeCell ref="Q15:R15"/>
    <mergeCell ref="S15:T15"/>
    <mergeCell ref="U15:W15"/>
    <mergeCell ref="U13:W13"/>
    <mergeCell ref="N14:O14"/>
    <mergeCell ref="Q14:R14"/>
    <mergeCell ref="Q16:R16"/>
    <mergeCell ref="N13:O13"/>
    <mergeCell ref="Q13:R13"/>
    <mergeCell ref="N11:O11"/>
    <mergeCell ref="Q11:R11"/>
    <mergeCell ref="S11:T11"/>
    <mergeCell ref="N18:O18"/>
    <mergeCell ref="Q18:R18"/>
    <mergeCell ref="S18:T18"/>
    <mergeCell ref="U18:W18"/>
    <mergeCell ref="U11:W11"/>
    <mergeCell ref="N12:O12"/>
    <mergeCell ref="Q12:R12"/>
    <mergeCell ref="S12:T12"/>
    <mergeCell ref="U12:W12"/>
    <mergeCell ref="U9:W9"/>
    <mergeCell ref="N10:O10"/>
    <mergeCell ref="Q10:R10"/>
    <mergeCell ref="S10:T10"/>
    <mergeCell ref="U10:W10"/>
    <mergeCell ref="N9:O9"/>
    <mergeCell ref="Q9:R9"/>
    <mergeCell ref="S9:T9"/>
    <mergeCell ref="Q4:R5"/>
    <mergeCell ref="S4:T5"/>
    <mergeCell ref="N7:O7"/>
    <mergeCell ref="Q7:R7"/>
    <mergeCell ref="S7:T7"/>
    <mergeCell ref="N6:O6"/>
    <mergeCell ref="N4:O5"/>
    <mergeCell ref="P4:P5"/>
    <mergeCell ref="U6:W6"/>
    <mergeCell ref="U7:W7"/>
    <mergeCell ref="N8:O8"/>
    <mergeCell ref="Q8:R8"/>
    <mergeCell ref="S8:T8"/>
    <mergeCell ref="U8:W8"/>
    <mergeCell ref="S6:T6"/>
    <mergeCell ref="U4:W5"/>
    <mergeCell ref="K22:L22"/>
    <mergeCell ref="B45:C45"/>
    <mergeCell ref="F45:G45"/>
    <mergeCell ref="H45:I45"/>
    <mergeCell ref="J45:K45"/>
    <mergeCell ref="B43:C43"/>
    <mergeCell ref="F43:G43"/>
    <mergeCell ref="H43:I43"/>
    <mergeCell ref="J43:K43"/>
    <mergeCell ref="B42:C42"/>
    <mergeCell ref="F42:G42"/>
    <mergeCell ref="H42:I42"/>
    <mergeCell ref="J42:K42"/>
    <mergeCell ref="E23:F23"/>
    <mergeCell ref="J36:K36"/>
    <mergeCell ref="J33:K33"/>
    <mergeCell ref="J29:K29"/>
    <mergeCell ref="J32:K32"/>
  </mergeCells>
  <phoneticPr fontId="2"/>
  <pageMargins left="0.47244094488188981" right="0.36" top="0.6692913385826772" bottom="0.42" header="0.39370078740157483" footer="0.27559055118110237"/>
  <pageSetup paperSize="9" scale="62" firstPageNumber="88" orientation="landscape" cellComments="asDisplayed" r:id="rId1"/>
  <headerFooter alignWithMargins="0"/>
  <rowBreaks count="1" manualBreakCount="1">
    <brk id="47" max="23" man="1"/>
  </rowBreaks>
  <ignoredErrors>
    <ignoredError sqref="M4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="85" zoomScaleNormal="100" zoomScaleSheetLayoutView="85" workbookViewId="0"/>
  </sheetViews>
  <sheetFormatPr defaultColWidth="9" defaultRowHeight="15.75" x14ac:dyDescent="0.25"/>
  <cols>
    <col min="1" max="1" width="13.125" style="31" customWidth="1"/>
    <col min="2" max="2" width="9.25" style="31" bestFit="1" customWidth="1"/>
    <col min="3" max="3" width="11.125" style="31" customWidth="1"/>
    <col min="4" max="4" width="9.25" style="31" bestFit="1" customWidth="1"/>
    <col min="5" max="7" width="11" style="31" customWidth="1"/>
    <col min="8" max="9" width="10.625" style="31" bestFit="1" customWidth="1"/>
    <col min="10" max="16384" width="9" style="31"/>
  </cols>
  <sheetData>
    <row r="1" spans="1:11" ht="46.5" customHeight="1" x14ac:dyDescent="0.25"/>
    <row r="2" spans="1:11" ht="23.25" customHeight="1" x14ac:dyDescent="0.3">
      <c r="A2" s="32" t="s">
        <v>54</v>
      </c>
      <c r="H2" s="168" t="s">
        <v>55</v>
      </c>
      <c r="I2" s="168"/>
    </row>
    <row r="3" spans="1:11" ht="18" customHeight="1" x14ac:dyDescent="0.25">
      <c r="A3" s="169" t="s">
        <v>56</v>
      </c>
      <c r="B3" s="171" t="s">
        <v>57</v>
      </c>
      <c r="C3" s="172"/>
      <c r="D3" s="171" t="s">
        <v>58</v>
      </c>
      <c r="E3" s="172"/>
      <c r="F3" s="33" t="s">
        <v>59</v>
      </c>
      <c r="G3" s="34" t="s">
        <v>60</v>
      </c>
      <c r="H3" s="34" t="s">
        <v>61</v>
      </c>
      <c r="I3" s="35" t="s">
        <v>62</v>
      </c>
    </row>
    <row r="4" spans="1:11" ht="18" customHeight="1" x14ac:dyDescent="0.25">
      <c r="A4" s="170"/>
      <c r="B4" s="36" t="s">
        <v>63</v>
      </c>
      <c r="C4" s="37" t="s">
        <v>64</v>
      </c>
      <c r="D4" s="36" t="s">
        <v>63</v>
      </c>
      <c r="E4" s="37" t="s">
        <v>65</v>
      </c>
      <c r="F4" s="38" t="s">
        <v>66</v>
      </c>
      <c r="G4" s="39" t="s">
        <v>67</v>
      </c>
      <c r="H4" s="39" t="s">
        <v>68</v>
      </c>
      <c r="I4" s="40" t="s">
        <v>69</v>
      </c>
    </row>
    <row r="5" spans="1:11" ht="18" customHeight="1" x14ac:dyDescent="0.25">
      <c r="A5" s="41" t="s">
        <v>74</v>
      </c>
      <c r="B5" s="89">
        <v>8498</v>
      </c>
      <c r="C5" s="89">
        <v>186953</v>
      </c>
      <c r="D5" s="89">
        <v>2046</v>
      </c>
      <c r="E5" s="89">
        <v>156142</v>
      </c>
      <c r="F5" s="89">
        <v>152505</v>
      </c>
      <c r="G5" s="89">
        <v>136012</v>
      </c>
      <c r="H5" s="90">
        <v>83.5</v>
      </c>
      <c r="I5" s="91">
        <v>89.2</v>
      </c>
      <c r="J5" s="42"/>
      <c r="K5" s="42"/>
    </row>
    <row r="6" spans="1:11" ht="18" customHeight="1" x14ac:dyDescent="0.25">
      <c r="A6" s="43" t="s">
        <v>5</v>
      </c>
      <c r="B6" s="89">
        <v>8498</v>
      </c>
      <c r="C6" s="89">
        <v>187334</v>
      </c>
      <c r="D6" s="89">
        <v>2062</v>
      </c>
      <c r="E6" s="89">
        <v>158092</v>
      </c>
      <c r="F6" s="89">
        <v>154314</v>
      </c>
      <c r="G6" s="89">
        <v>137876</v>
      </c>
      <c r="H6" s="90">
        <v>84.4</v>
      </c>
      <c r="I6" s="91">
        <v>89.3</v>
      </c>
      <c r="J6" s="42"/>
      <c r="K6" s="42"/>
    </row>
    <row r="7" spans="1:11" ht="18" customHeight="1" x14ac:dyDescent="0.25">
      <c r="A7" s="43" t="s">
        <v>34</v>
      </c>
      <c r="B7" s="89">
        <v>8498</v>
      </c>
      <c r="C7" s="89">
        <v>187108</v>
      </c>
      <c r="D7" s="89">
        <v>2076</v>
      </c>
      <c r="E7" s="89">
        <v>159513</v>
      </c>
      <c r="F7" s="89">
        <v>155321</v>
      </c>
      <c r="G7" s="89">
        <v>139059</v>
      </c>
      <c r="H7" s="90">
        <v>85.3</v>
      </c>
      <c r="I7" s="91">
        <v>89.5</v>
      </c>
      <c r="J7" s="42"/>
      <c r="K7" s="42"/>
    </row>
    <row r="8" spans="1:11" ht="18.75" customHeight="1" x14ac:dyDescent="0.25">
      <c r="A8" s="43" t="s">
        <v>38</v>
      </c>
      <c r="B8" s="89">
        <v>8498</v>
      </c>
      <c r="C8" s="89">
        <v>187279</v>
      </c>
      <c r="D8" s="92">
        <v>2097</v>
      </c>
      <c r="E8" s="89">
        <v>161157</v>
      </c>
      <c r="F8" s="89">
        <v>158191</v>
      </c>
      <c r="G8" s="89">
        <v>141648</v>
      </c>
      <c r="H8" s="90">
        <v>86.1</v>
      </c>
      <c r="I8" s="91">
        <v>89.5</v>
      </c>
      <c r="J8" s="44"/>
      <c r="K8" s="42"/>
    </row>
    <row r="9" spans="1:11" ht="18.75" customHeight="1" x14ac:dyDescent="0.25">
      <c r="A9" s="43" t="s">
        <v>42</v>
      </c>
      <c r="B9" s="89">
        <v>8498</v>
      </c>
      <c r="C9" s="89">
        <v>187166</v>
      </c>
      <c r="D9" s="92">
        <v>2123</v>
      </c>
      <c r="E9" s="89">
        <v>162230</v>
      </c>
      <c r="F9" s="89">
        <v>159555</v>
      </c>
      <c r="G9" s="89">
        <v>143005</v>
      </c>
      <c r="H9" s="90">
        <v>86.7</v>
      </c>
      <c r="I9" s="91">
        <v>89.6</v>
      </c>
      <c r="J9" s="44"/>
      <c r="K9" s="42"/>
    </row>
    <row r="10" spans="1:11" ht="18.75" customHeight="1" x14ac:dyDescent="0.25">
      <c r="A10" s="43" t="s">
        <v>44</v>
      </c>
      <c r="B10" s="89">
        <v>8498</v>
      </c>
      <c r="C10" s="89">
        <v>186601</v>
      </c>
      <c r="D10" s="89">
        <v>2151</v>
      </c>
      <c r="E10" s="89">
        <v>162542</v>
      </c>
      <c r="F10" s="89">
        <v>160352</v>
      </c>
      <c r="G10" s="89">
        <v>143791</v>
      </c>
      <c r="H10" s="90">
        <f>E10/C10*100</f>
        <v>87.106714326289776</v>
      </c>
      <c r="I10" s="91">
        <f t="shared" ref="I10:I16" si="0">G10/F10*100</f>
        <v>89.672096387946524</v>
      </c>
      <c r="J10" s="44"/>
      <c r="K10" s="42"/>
    </row>
    <row r="11" spans="1:11" ht="18.75" customHeight="1" x14ac:dyDescent="0.25">
      <c r="A11" s="45" t="s">
        <v>53</v>
      </c>
      <c r="B11" s="89">
        <v>8498</v>
      </c>
      <c r="C11" s="89">
        <v>186370</v>
      </c>
      <c r="D11" s="89">
        <v>2174</v>
      </c>
      <c r="E11" s="89">
        <v>163118</v>
      </c>
      <c r="F11" s="89">
        <v>160864</v>
      </c>
      <c r="G11" s="89">
        <v>144548</v>
      </c>
      <c r="H11" s="90">
        <f>E11/C11*100</f>
        <v>87.523743091699316</v>
      </c>
      <c r="I11" s="91">
        <f t="shared" si="0"/>
        <v>89.857270738014719</v>
      </c>
      <c r="J11" s="44"/>
      <c r="K11" s="42"/>
    </row>
    <row r="12" spans="1:11" ht="18.75" customHeight="1" x14ac:dyDescent="0.25">
      <c r="A12" s="45" t="s">
        <v>71</v>
      </c>
      <c r="B12" s="89">
        <v>8498</v>
      </c>
      <c r="C12" s="89">
        <v>185936</v>
      </c>
      <c r="D12" s="89">
        <v>2194</v>
      </c>
      <c r="E12" s="89">
        <v>163725</v>
      </c>
      <c r="F12" s="89">
        <v>162114</v>
      </c>
      <c r="G12" s="89">
        <v>145978</v>
      </c>
      <c r="H12" s="90">
        <v>88.1</v>
      </c>
      <c r="I12" s="91">
        <f t="shared" si="0"/>
        <v>90.046510480279309</v>
      </c>
      <c r="J12" s="44"/>
      <c r="K12" s="42"/>
    </row>
    <row r="13" spans="1:11" ht="18.75" customHeight="1" x14ac:dyDescent="0.25">
      <c r="A13" s="45" t="s">
        <v>77</v>
      </c>
      <c r="B13" s="89">
        <v>8498</v>
      </c>
      <c r="C13" s="89">
        <v>185890</v>
      </c>
      <c r="D13" s="89">
        <v>2214</v>
      </c>
      <c r="E13" s="89">
        <v>164439</v>
      </c>
      <c r="F13" s="89">
        <v>163016</v>
      </c>
      <c r="G13" s="89">
        <v>147286</v>
      </c>
      <c r="H13" s="90">
        <v>88.5</v>
      </c>
      <c r="I13" s="91">
        <f t="shared" si="0"/>
        <v>90.350640427933456</v>
      </c>
      <c r="J13" s="44"/>
      <c r="K13" s="42"/>
    </row>
    <row r="14" spans="1:11" ht="18.75" customHeight="1" x14ac:dyDescent="0.25">
      <c r="A14" s="45" t="s">
        <v>79</v>
      </c>
      <c r="B14" s="93">
        <v>8498</v>
      </c>
      <c r="C14" s="89">
        <v>185790</v>
      </c>
      <c r="D14" s="89">
        <v>2231</v>
      </c>
      <c r="E14" s="89">
        <v>165497</v>
      </c>
      <c r="F14" s="89">
        <v>163620</v>
      </c>
      <c r="G14" s="89">
        <v>148185</v>
      </c>
      <c r="H14" s="90">
        <v>89.1</v>
      </c>
      <c r="I14" s="91">
        <f t="shared" si="0"/>
        <v>90.566556655665565</v>
      </c>
      <c r="J14" s="44"/>
      <c r="K14" s="42"/>
    </row>
    <row r="15" spans="1:11" ht="18.75" customHeight="1" x14ac:dyDescent="0.25">
      <c r="A15" s="45" t="s">
        <v>81</v>
      </c>
      <c r="B15" s="89">
        <v>8498</v>
      </c>
      <c r="C15" s="89">
        <v>184813</v>
      </c>
      <c r="D15" s="89">
        <v>2241</v>
      </c>
      <c r="E15" s="89">
        <v>165398</v>
      </c>
      <c r="F15" s="89">
        <v>163473</v>
      </c>
      <c r="G15" s="89">
        <v>148036</v>
      </c>
      <c r="H15" s="90">
        <v>89.5</v>
      </c>
      <c r="I15" s="91">
        <f t="shared" si="0"/>
        <v>90.556850366727232</v>
      </c>
      <c r="J15" s="44"/>
      <c r="K15" s="42"/>
    </row>
    <row r="16" spans="1:11" s="29" customFormat="1" ht="18.75" customHeight="1" x14ac:dyDescent="0.25">
      <c r="A16" s="108" t="s">
        <v>84</v>
      </c>
      <c r="B16" s="109">
        <v>8498</v>
      </c>
      <c r="C16" s="109">
        <v>184185</v>
      </c>
      <c r="D16" s="109">
        <v>2249</v>
      </c>
      <c r="E16" s="109">
        <v>165336</v>
      </c>
      <c r="F16" s="109">
        <v>163281</v>
      </c>
      <c r="G16" s="109">
        <v>147994</v>
      </c>
      <c r="H16" s="110">
        <v>89.8</v>
      </c>
      <c r="I16" s="111">
        <f t="shared" si="0"/>
        <v>90.637612459502321</v>
      </c>
      <c r="J16" s="30"/>
      <c r="K16" s="112"/>
    </row>
    <row r="17" spans="1:11" ht="19.5" customHeight="1" x14ac:dyDescent="0.25">
      <c r="A17" s="173" t="s">
        <v>86</v>
      </c>
      <c r="B17" s="173"/>
      <c r="C17" s="173"/>
      <c r="D17" s="173"/>
      <c r="E17" s="173"/>
      <c r="F17" s="173"/>
      <c r="G17" s="173"/>
      <c r="H17" s="173"/>
      <c r="I17" s="173"/>
      <c r="J17" s="42"/>
      <c r="K17" s="42"/>
    </row>
    <row r="18" spans="1:11" ht="25.5" customHeight="1" x14ac:dyDescent="0.25">
      <c r="A18" s="167"/>
      <c r="B18" s="167"/>
      <c r="C18" s="167"/>
      <c r="D18" s="42"/>
      <c r="E18" s="42"/>
      <c r="F18" s="42"/>
      <c r="G18" s="42"/>
      <c r="H18" s="42"/>
      <c r="I18" s="42"/>
      <c r="J18" s="42"/>
      <c r="K18" s="42"/>
    </row>
    <row r="19" spans="1:11" ht="27" customHeight="1" x14ac:dyDescent="0.25">
      <c r="A19" s="46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8" customHeight="1" x14ac:dyDescent="0.25">
      <c r="A20" s="46"/>
    </row>
    <row r="21" spans="1:11" ht="18" customHeight="1" x14ac:dyDescent="0.25">
      <c r="A21" s="46"/>
    </row>
    <row r="22" spans="1:11" ht="18" customHeight="1" x14ac:dyDescent="0.25">
      <c r="A22" s="46"/>
    </row>
    <row r="23" spans="1:11" ht="18" customHeight="1" x14ac:dyDescent="0.25">
      <c r="A23" s="46"/>
    </row>
    <row r="24" spans="1:11" ht="18" customHeight="1" x14ac:dyDescent="0.25">
      <c r="A24" s="46"/>
    </row>
    <row r="25" spans="1:11" ht="18" customHeight="1" x14ac:dyDescent="0.25"/>
  </sheetData>
  <mergeCells count="6">
    <mergeCell ref="A18:C18"/>
    <mergeCell ref="H2:I2"/>
    <mergeCell ref="A3:A4"/>
    <mergeCell ref="B3:C3"/>
    <mergeCell ref="D3:E3"/>
    <mergeCell ref="A17:I17"/>
  </mergeCells>
  <phoneticPr fontId="2"/>
  <pageMargins left="0.59" right="0.39" top="0.64" bottom="1" header="0.34" footer="0.51200000000000001"/>
  <pageSetup paperSize="9" scale="98" firstPageNumber="104" orientation="landscape" useFirstPageNumber="1" r:id="rId1"/>
  <headerFooter alignWithMargins="0"/>
  <ignoredErrors>
    <ignoredError sqref="I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上水道給水状況・用途別給水量</vt:lpstr>
      <vt:lpstr>下水道普及状況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2023-03-24T04:55:13Z</dcterms:created>
  <dcterms:modified xsi:type="dcterms:W3CDTF">2023-03-24T04:55:40Z</dcterms:modified>
</cp:coreProperties>
</file>