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5" yWindow="-15" windowWidth="11550" windowHeight="8580"/>
  </bookViews>
  <sheets>
    <sheet name="有権者の推移・選挙の執行状況" sheetId="2" r:id="rId1"/>
    <sheet name="選挙の執行" sheetId="3" r:id="rId2"/>
  </sheets>
  <calcPr calcId="162913"/>
</workbook>
</file>

<file path=xl/calcChain.xml><?xml version="1.0" encoding="utf-8"?>
<calcChain xmlns="http://schemas.openxmlformats.org/spreadsheetml/2006/main">
  <c r="C19" i="2" l="1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K47" i="3" l="1"/>
  <c r="V46" i="3"/>
  <c r="U46" i="3"/>
  <c r="Q46" i="3"/>
  <c r="T46" i="3"/>
  <c r="N46" i="3"/>
  <c r="K46" i="3"/>
  <c r="V25" i="3"/>
  <c r="U25" i="3"/>
  <c r="V68" i="3"/>
  <c r="U68" i="3"/>
  <c r="Q68" i="3"/>
  <c r="N68" i="3"/>
  <c r="K68" i="3"/>
  <c r="V67" i="3"/>
  <c r="U67" i="3"/>
  <c r="Q67" i="3"/>
  <c r="T67" i="3"/>
  <c r="N67" i="3"/>
  <c r="K67" i="3"/>
  <c r="V66" i="3"/>
  <c r="U66" i="3"/>
  <c r="Q66" i="3"/>
  <c r="N66" i="3"/>
  <c r="T66" i="3"/>
  <c r="K66" i="3"/>
  <c r="V65" i="3"/>
  <c r="U65" i="3"/>
  <c r="Q65" i="3"/>
  <c r="T65" i="3"/>
  <c r="N65" i="3"/>
  <c r="K65" i="3"/>
  <c r="V64" i="3"/>
  <c r="U64" i="3"/>
  <c r="Q64" i="3"/>
  <c r="N64" i="3"/>
  <c r="T64" i="3"/>
  <c r="K64" i="3"/>
  <c r="V63" i="3"/>
  <c r="U63" i="3"/>
  <c r="Q63" i="3"/>
  <c r="T63" i="3"/>
  <c r="N63" i="3"/>
  <c r="K63" i="3"/>
  <c r="V62" i="3"/>
  <c r="U62" i="3"/>
  <c r="Q62" i="3"/>
  <c r="N62" i="3"/>
  <c r="T62" i="3"/>
  <c r="K62" i="3"/>
  <c r="V61" i="3"/>
  <c r="U61" i="3"/>
  <c r="Q61" i="3"/>
  <c r="N61" i="3"/>
  <c r="K61" i="3"/>
  <c r="V60" i="3"/>
  <c r="U60" i="3"/>
  <c r="Q60" i="3"/>
  <c r="T60" i="3"/>
  <c r="N60" i="3"/>
  <c r="K60" i="3"/>
  <c r="V54" i="3"/>
  <c r="U54" i="3"/>
  <c r="Q54" i="3"/>
  <c r="N54" i="3"/>
  <c r="T54" i="3"/>
  <c r="K54" i="3"/>
  <c r="V53" i="3"/>
  <c r="U53" i="3"/>
  <c r="Q53" i="3"/>
  <c r="T53" i="3"/>
  <c r="N53" i="3"/>
  <c r="K53" i="3"/>
  <c r="V52" i="3"/>
  <c r="U52" i="3"/>
  <c r="Q52" i="3"/>
  <c r="N52" i="3"/>
  <c r="T52" i="3"/>
  <c r="K52" i="3"/>
  <c r="V51" i="3"/>
  <c r="U51" i="3"/>
  <c r="Q51" i="3"/>
  <c r="T51" i="3"/>
  <c r="N51" i="3"/>
  <c r="K51" i="3"/>
  <c r="V50" i="3"/>
  <c r="U50" i="3"/>
  <c r="Q50" i="3"/>
  <c r="N50" i="3"/>
  <c r="T50" i="3"/>
  <c r="K50" i="3"/>
  <c r="V49" i="3"/>
  <c r="U49" i="3"/>
  <c r="Q49" i="3"/>
  <c r="T49" i="3"/>
  <c r="N49" i="3"/>
  <c r="K49" i="3"/>
  <c r="V48" i="3"/>
  <c r="U48" i="3"/>
  <c r="Q48" i="3"/>
  <c r="N48" i="3"/>
  <c r="T48" i="3"/>
  <c r="K48" i="3"/>
  <c r="V47" i="3"/>
  <c r="U47" i="3"/>
  <c r="Q47" i="3"/>
  <c r="N47" i="3"/>
  <c r="V45" i="3"/>
  <c r="U45" i="3"/>
  <c r="Q45" i="3"/>
  <c r="T45" i="3"/>
  <c r="N45" i="3"/>
  <c r="K45" i="3"/>
  <c r="V44" i="3"/>
  <c r="U44" i="3"/>
  <c r="Q44" i="3"/>
  <c r="N44" i="3"/>
  <c r="T44" i="3"/>
  <c r="K44" i="3"/>
  <c r="V43" i="3"/>
  <c r="U43" i="3"/>
  <c r="Q43" i="3"/>
  <c r="T43" i="3"/>
  <c r="N43" i="3"/>
  <c r="K43" i="3"/>
  <c r="V42" i="3"/>
  <c r="U42" i="3"/>
  <c r="Q42" i="3"/>
  <c r="N42" i="3"/>
  <c r="K42" i="3"/>
  <c r="V41" i="3"/>
  <c r="U41" i="3"/>
  <c r="Q41" i="3"/>
  <c r="N41" i="3"/>
  <c r="T41" i="3"/>
  <c r="K41" i="3"/>
  <c r="V40" i="3"/>
  <c r="U40" i="3"/>
  <c r="Q40" i="3"/>
  <c r="T40" i="3"/>
  <c r="N40" i="3"/>
  <c r="K40" i="3"/>
  <c r="V39" i="3"/>
  <c r="U39" i="3"/>
  <c r="Q39" i="3"/>
  <c r="N39" i="3"/>
  <c r="T39" i="3"/>
  <c r="K39" i="3"/>
  <c r="V38" i="3"/>
  <c r="U38" i="3"/>
  <c r="Q38" i="3"/>
  <c r="T38" i="3"/>
  <c r="N38" i="3"/>
  <c r="K38" i="3"/>
  <c r="V37" i="3"/>
  <c r="U37" i="3"/>
  <c r="Q37" i="3"/>
  <c r="N37" i="3"/>
  <c r="T37" i="3"/>
  <c r="K34" i="3"/>
  <c r="V32" i="3"/>
  <c r="U32" i="3"/>
  <c r="Q32" i="3"/>
  <c r="T32" i="3"/>
  <c r="N32" i="3"/>
  <c r="K32" i="3"/>
  <c r="V31" i="3"/>
  <c r="U31" i="3"/>
  <c r="Q31" i="3"/>
  <c r="N31" i="3"/>
  <c r="T31" i="3"/>
  <c r="K31" i="3"/>
  <c r="K30" i="3"/>
  <c r="K29" i="3"/>
  <c r="V28" i="3"/>
  <c r="U28" i="3"/>
  <c r="Q28" i="3"/>
  <c r="N28" i="3"/>
  <c r="T28" i="3"/>
  <c r="K28" i="3"/>
  <c r="V27" i="3"/>
  <c r="U27" i="3"/>
  <c r="Q27" i="3"/>
  <c r="N27" i="3"/>
  <c r="T27" i="3"/>
  <c r="K27" i="3"/>
  <c r="V26" i="3"/>
  <c r="U26" i="3"/>
  <c r="Q26" i="3"/>
  <c r="T26" i="3"/>
  <c r="N26" i="3"/>
  <c r="K26" i="3"/>
  <c r="V24" i="3"/>
  <c r="U24" i="3"/>
  <c r="Q24" i="3"/>
  <c r="N24" i="3"/>
  <c r="T24" i="3"/>
  <c r="K24" i="3"/>
  <c r="V23" i="3"/>
  <c r="U23" i="3"/>
  <c r="Q23" i="3"/>
  <c r="T23" i="3"/>
  <c r="N23" i="3"/>
  <c r="K23" i="3"/>
  <c r="V22" i="3"/>
  <c r="U22" i="3"/>
  <c r="Q22" i="3"/>
  <c r="N22" i="3"/>
  <c r="T22" i="3"/>
  <c r="K22" i="3"/>
  <c r="V21" i="3"/>
  <c r="U21" i="3"/>
  <c r="Q21" i="3"/>
  <c r="T21" i="3"/>
  <c r="N21" i="3"/>
  <c r="K21" i="3"/>
  <c r="V20" i="3"/>
  <c r="U20" i="3"/>
  <c r="Q20" i="3"/>
  <c r="N20" i="3"/>
  <c r="T20" i="3"/>
  <c r="K20" i="3"/>
  <c r="V19" i="3"/>
  <c r="U19" i="3"/>
  <c r="Q19" i="3"/>
  <c r="T19" i="3"/>
  <c r="N19" i="3"/>
  <c r="K19" i="3"/>
  <c r="V18" i="3"/>
  <c r="U18" i="3"/>
  <c r="Q18" i="3"/>
  <c r="N18" i="3"/>
  <c r="T18" i="3"/>
  <c r="K18" i="3"/>
  <c r="V17" i="3"/>
  <c r="U17" i="3"/>
  <c r="Q17" i="3"/>
  <c r="T17" i="3"/>
  <c r="N17" i="3"/>
  <c r="K17" i="3"/>
  <c r="V16" i="3"/>
  <c r="U16" i="3"/>
  <c r="Q16" i="3"/>
  <c r="N16" i="3"/>
  <c r="T16" i="3"/>
  <c r="K16" i="3"/>
  <c r="V15" i="3"/>
  <c r="U15" i="3"/>
  <c r="Q15" i="3"/>
  <c r="T15" i="3"/>
  <c r="N15" i="3"/>
  <c r="K15" i="3"/>
  <c r="V13" i="3"/>
  <c r="U13" i="3"/>
  <c r="Q13" i="3"/>
  <c r="N13" i="3"/>
  <c r="K13" i="3"/>
  <c r="V12" i="3"/>
  <c r="U12" i="3"/>
  <c r="Q12" i="3"/>
  <c r="N12" i="3"/>
  <c r="T12" i="3"/>
  <c r="K12" i="3"/>
  <c r="V11" i="3"/>
  <c r="U11" i="3"/>
  <c r="Q11" i="3"/>
  <c r="T11" i="3"/>
  <c r="N11" i="3"/>
  <c r="K11" i="3"/>
  <c r="V10" i="3"/>
  <c r="U10" i="3"/>
  <c r="Q10" i="3"/>
  <c r="N10" i="3"/>
  <c r="T10" i="3"/>
  <c r="K10" i="3"/>
  <c r="V9" i="3"/>
  <c r="U9" i="3"/>
  <c r="Q9" i="3"/>
  <c r="T9" i="3"/>
  <c r="N9" i="3"/>
  <c r="K9" i="3"/>
  <c r="K8" i="3"/>
  <c r="V7" i="3"/>
  <c r="U7" i="3"/>
  <c r="Q7" i="3"/>
  <c r="T7" i="3"/>
  <c r="N7" i="3"/>
  <c r="K7" i="3"/>
  <c r="V6" i="3"/>
  <c r="U6" i="3"/>
  <c r="Q6" i="3"/>
  <c r="N6" i="3"/>
  <c r="T6" i="3"/>
  <c r="K6" i="3"/>
  <c r="V5" i="3"/>
  <c r="U5" i="3"/>
  <c r="Q5" i="3"/>
  <c r="T5" i="3"/>
  <c r="N5" i="3"/>
  <c r="K5" i="3"/>
  <c r="T61" i="3"/>
  <c r="T68" i="3"/>
  <c r="T13" i="3"/>
  <c r="T42" i="3"/>
  <c r="T47" i="3"/>
</calcChain>
</file>

<file path=xl/sharedStrings.xml><?xml version="1.0" encoding="utf-8"?>
<sst xmlns="http://schemas.openxmlformats.org/spreadsheetml/2006/main" count="461" uniqueCount="173">
  <si>
    <t>・</t>
  </si>
  <si>
    <t>平成</t>
  </si>
  <si>
    <t>選挙の執行</t>
    <rPh sb="0" eb="2">
      <t>センキョ</t>
    </rPh>
    <rPh sb="3" eb="5">
      <t>シッコウ</t>
    </rPh>
    <phoneticPr fontId="2"/>
  </si>
  <si>
    <t>区分</t>
    <rPh sb="0" eb="2">
      <t>クブン</t>
    </rPh>
    <phoneticPr fontId="2"/>
  </si>
  <si>
    <t>選挙執行年月日</t>
    <rPh sb="0" eb="2">
      <t>センキョ</t>
    </rPh>
    <rPh sb="2" eb="4">
      <t>シッコウ</t>
    </rPh>
    <rPh sb="4" eb="7">
      <t>ネンガッピ</t>
    </rPh>
    <phoneticPr fontId="2"/>
  </si>
  <si>
    <t>選挙人名簿登録者数</t>
    <rPh sb="0" eb="3">
      <t>センキョニン</t>
    </rPh>
    <rPh sb="3" eb="5">
      <t>メイボ</t>
    </rPh>
    <rPh sb="5" eb="8">
      <t>トウロクシャ</t>
    </rPh>
    <rPh sb="8" eb="9">
      <t>スウ</t>
    </rPh>
    <phoneticPr fontId="2"/>
  </si>
  <si>
    <t>選挙当日の有権者数</t>
    <rPh sb="0" eb="2">
      <t>センキョ</t>
    </rPh>
    <rPh sb="2" eb="4">
      <t>トウジツ</t>
    </rPh>
    <rPh sb="5" eb="8">
      <t>ユウケンシャ</t>
    </rPh>
    <rPh sb="8" eb="9">
      <t>スウ</t>
    </rPh>
    <phoneticPr fontId="2"/>
  </si>
  <si>
    <t>投票者数</t>
    <rPh sb="0" eb="3">
      <t>トウヒョウシャ</t>
    </rPh>
    <rPh sb="3" eb="4">
      <t>スウ</t>
    </rPh>
    <phoneticPr fontId="2"/>
  </si>
  <si>
    <t>投票率</t>
    <rPh sb="0" eb="3">
      <t>トウヒョウリツ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</si>
  <si>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</si>
  <si>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</si>
  <si>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</si>
  <si>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</t>
    <rPh sb="0" eb="1">
      <t>ヒト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</si>
  <si>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</si>
  <si>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</si>
  <si>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無　　　　　　　　　　投　　　　　　　　　　票</t>
    <rPh sb="0" eb="1">
      <t>ム</t>
    </rPh>
    <rPh sb="11" eb="12">
      <t>ナ</t>
    </rPh>
    <rPh sb="22" eb="23">
      <t>ヒョウ</t>
    </rPh>
    <phoneticPr fontId="2"/>
  </si>
  <si>
    <t>資料：選挙管理委員会事務局</t>
    <rPh sb="3" eb="5">
      <t>センキョ</t>
    </rPh>
    <rPh sb="5" eb="7">
      <t>カンリ</t>
    </rPh>
    <rPh sb="7" eb="10">
      <t>イインカイ</t>
    </rPh>
    <rPh sb="10" eb="13">
      <t>ジムキョク</t>
    </rPh>
    <phoneticPr fontId="2"/>
  </si>
  <si>
    <t>選挙の執行状況</t>
    <rPh sb="0" eb="2">
      <t>センキョ</t>
    </rPh>
    <rPh sb="3" eb="5">
      <t>シッコウ</t>
    </rPh>
    <rPh sb="5" eb="7">
      <t>ジョウキョウ</t>
    </rPh>
    <phoneticPr fontId="2"/>
  </si>
  <si>
    <t>執行年月日</t>
    <rPh sb="0" eb="2">
      <t>シッコウ</t>
    </rPh>
    <rPh sb="2" eb="5">
      <t>ネンガッピ</t>
    </rPh>
    <phoneticPr fontId="2"/>
  </si>
  <si>
    <t>執行された選挙名</t>
    <rPh sb="0" eb="2">
      <t>シッコウ</t>
    </rPh>
    <rPh sb="5" eb="7">
      <t>センキョ</t>
    </rPh>
    <rPh sb="7" eb="8">
      <t>メイ</t>
    </rPh>
    <phoneticPr fontId="2"/>
  </si>
  <si>
    <t>和泉市長選挙</t>
    <rPh sb="0" eb="2">
      <t>イズミ</t>
    </rPh>
    <rPh sb="2" eb="5">
      <t>シチョウセン</t>
    </rPh>
    <rPh sb="5" eb="6">
      <t>キョ</t>
    </rPh>
    <phoneticPr fontId="2"/>
  </si>
  <si>
    <t>大阪府知事選挙</t>
    <rPh sb="0" eb="3">
      <t>オオサカフ</t>
    </rPh>
    <rPh sb="3" eb="5">
      <t>チジ</t>
    </rPh>
    <rPh sb="5" eb="7">
      <t>センキョ</t>
    </rPh>
    <phoneticPr fontId="2"/>
  </si>
  <si>
    <t>和泉市議会議員選挙</t>
    <rPh sb="0" eb="2">
      <t>イズミ</t>
    </rPh>
    <rPh sb="2" eb="5">
      <t>シギカイ</t>
    </rPh>
    <rPh sb="5" eb="7">
      <t>ギイン</t>
    </rPh>
    <rPh sb="7" eb="9">
      <t>センキョ</t>
    </rPh>
    <phoneticPr fontId="2"/>
  </si>
  <si>
    <t>大阪府議会議員選挙</t>
    <rPh sb="0" eb="2">
      <t>オオサカ</t>
    </rPh>
    <rPh sb="2" eb="5">
      <t>フギカイ</t>
    </rPh>
    <rPh sb="5" eb="7">
      <t>ギイン</t>
    </rPh>
    <rPh sb="7" eb="9">
      <t>センキョ</t>
    </rPh>
    <phoneticPr fontId="2"/>
  </si>
  <si>
    <t>衆議院議員総選挙</t>
    <rPh sb="0" eb="3">
      <t>シュウギイン</t>
    </rPh>
    <rPh sb="3" eb="5">
      <t>ギイン</t>
    </rPh>
    <rPh sb="5" eb="8">
      <t>ソウセンキョ</t>
    </rPh>
    <phoneticPr fontId="2"/>
  </si>
  <si>
    <t>参議院議員通常選挙</t>
    <rPh sb="0" eb="2">
      <t>サンギ</t>
    </rPh>
    <rPh sb="2" eb="3">
      <t>イン</t>
    </rPh>
    <rPh sb="3" eb="5">
      <t>ギイン</t>
    </rPh>
    <rPh sb="5" eb="7">
      <t>ツウジョウ</t>
    </rPh>
    <rPh sb="7" eb="9">
      <t>センキョ</t>
    </rPh>
    <phoneticPr fontId="2"/>
  </si>
  <si>
    <t>和泉市議会議員補欠選挙</t>
    <rPh sb="0" eb="2">
      <t>イズミ</t>
    </rPh>
    <rPh sb="2" eb="5">
      <t>シギカイ</t>
    </rPh>
    <rPh sb="5" eb="7">
      <t>ギイン</t>
    </rPh>
    <rPh sb="7" eb="9">
      <t>ホケツ</t>
    </rPh>
    <rPh sb="9" eb="11">
      <t>センキョ</t>
    </rPh>
    <phoneticPr fontId="2"/>
  </si>
  <si>
    <t>参議院議員大阪府選出議員補欠選挙</t>
    <rPh sb="0" eb="3">
      <t>サンギイン</t>
    </rPh>
    <rPh sb="3" eb="5">
      <t>ギイン</t>
    </rPh>
    <rPh sb="5" eb="7">
      <t>オオサカ</t>
    </rPh>
    <rPh sb="7" eb="10">
      <t>フセンシュツ</t>
    </rPh>
    <rPh sb="10" eb="12">
      <t>ギイン</t>
    </rPh>
    <rPh sb="12" eb="14">
      <t>ホケツ</t>
    </rPh>
    <rPh sb="14" eb="16">
      <t>センキョ</t>
    </rPh>
    <phoneticPr fontId="2"/>
  </si>
  <si>
    <t>平成元年7月23日</t>
    <rPh sb="0" eb="2">
      <t>ヘイセイ</t>
    </rPh>
    <rPh sb="2" eb="4">
      <t>ガンネン</t>
    </rPh>
    <rPh sb="5" eb="6">
      <t>ガツ</t>
    </rPh>
    <rPh sb="8" eb="9">
      <t>ニチ</t>
    </rPh>
    <phoneticPr fontId="2"/>
  </si>
  <si>
    <t>参議院議員通常選挙</t>
    <rPh sb="0" eb="3">
      <t>サンギイン</t>
    </rPh>
    <rPh sb="3" eb="5">
      <t>ギイン</t>
    </rPh>
    <rPh sb="5" eb="7">
      <t>ツウジョウ</t>
    </rPh>
    <rPh sb="7" eb="9">
      <t>センキョ</t>
    </rPh>
    <phoneticPr fontId="2"/>
  </si>
  <si>
    <t>大阪府議会議員選挙</t>
    <rPh sb="0" eb="3">
      <t>オオサカフ</t>
    </rPh>
    <rPh sb="3" eb="5">
      <t>ギカイ</t>
    </rPh>
    <rPh sb="5" eb="7">
      <t>ギイン</t>
    </rPh>
    <rPh sb="7" eb="9">
      <t>センキョ</t>
    </rPh>
    <phoneticPr fontId="2"/>
  </si>
  <si>
    <t>和泉市長選挙</t>
    <rPh sb="0" eb="2">
      <t>イズミ</t>
    </rPh>
    <rPh sb="2" eb="4">
      <t>シチョウ</t>
    </rPh>
    <rPh sb="4" eb="6">
      <t>センキョ</t>
    </rPh>
    <phoneticPr fontId="2"/>
  </si>
  <si>
    <t>和泉市議会議員補欠選挙</t>
    <rPh sb="0" eb="2">
      <t>イズミ</t>
    </rPh>
    <rPh sb="2" eb="3">
      <t>シ</t>
    </rPh>
    <rPh sb="3" eb="5">
      <t>ギカイ</t>
    </rPh>
    <rPh sb="5" eb="7">
      <t>ギイン</t>
    </rPh>
    <rPh sb="7" eb="9">
      <t>ホケツ</t>
    </rPh>
    <rPh sb="9" eb="11">
      <t>センキョ</t>
    </rPh>
    <phoneticPr fontId="2"/>
  </si>
  <si>
    <t>和泉市議会議員選挙</t>
    <rPh sb="0" eb="3">
      <t>イズミシ</t>
    </rPh>
    <rPh sb="3" eb="5">
      <t>ギカイ</t>
    </rPh>
    <rPh sb="5" eb="7">
      <t>ギイン</t>
    </rPh>
    <rPh sb="7" eb="9">
      <t>センキョ</t>
    </rPh>
    <phoneticPr fontId="2"/>
  </si>
  <si>
    <t>総　　　　　数</t>
    <rPh sb="0" eb="1">
      <t>フサ</t>
    </rPh>
    <rPh sb="6" eb="7">
      <t>カズ</t>
    </rPh>
    <phoneticPr fontId="2"/>
  </si>
  <si>
    <t>年　　　次</t>
    <rPh sb="0" eb="1">
      <t>トシ</t>
    </rPh>
    <rPh sb="4" eb="5">
      <t>ツギ</t>
    </rPh>
    <phoneticPr fontId="2"/>
  </si>
  <si>
    <t xml:space="preserve">有権者の推移 </t>
    <rPh sb="0" eb="3">
      <t>ユウケンシャ</t>
    </rPh>
    <rPh sb="4" eb="6">
      <t>スイイ</t>
    </rPh>
    <phoneticPr fontId="2"/>
  </si>
  <si>
    <t>　　　21年</t>
  </si>
  <si>
    <t>　　　22年</t>
  </si>
  <si>
    <t>　　　23年</t>
  </si>
  <si>
    <t>　　　24年</t>
  </si>
  <si>
    <t>　　　25年</t>
  </si>
  <si>
    <t>　　　26年</t>
  </si>
  <si>
    <t>　　　27年</t>
  </si>
  <si>
    <t>　　　28年</t>
  </si>
  <si>
    <t>〃</t>
    <phoneticPr fontId="2"/>
  </si>
  <si>
    <t>2・ 2・18</t>
    <phoneticPr fontId="2"/>
  </si>
  <si>
    <t>35・11・20</t>
    <phoneticPr fontId="2"/>
  </si>
  <si>
    <t>3・ 4・ 7</t>
    <phoneticPr fontId="2"/>
  </si>
  <si>
    <t>38・ 4・17</t>
    <phoneticPr fontId="2"/>
  </si>
  <si>
    <t>3・ 4・21</t>
    <phoneticPr fontId="2"/>
  </si>
  <si>
    <t>3・11・17</t>
    <phoneticPr fontId="2"/>
  </si>
  <si>
    <t>38・11・21</t>
    <phoneticPr fontId="2"/>
  </si>
  <si>
    <t>39・ 9・20</t>
    <phoneticPr fontId="2"/>
  </si>
  <si>
    <t>4・ 7・26</t>
    <phoneticPr fontId="2"/>
  </si>
  <si>
    <t>4・ 9・13</t>
    <phoneticPr fontId="2"/>
  </si>
  <si>
    <t>40・ 7・ 4</t>
    <phoneticPr fontId="2"/>
  </si>
  <si>
    <t>5・ 7・18</t>
    <phoneticPr fontId="2"/>
  </si>
  <si>
    <t>42・ 1・29</t>
    <phoneticPr fontId="2"/>
  </si>
  <si>
    <t>7・ 4・ 9</t>
    <phoneticPr fontId="2"/>
  </si>
  <si>
    <t>42・ 4・15</t>
    <phoneticPr fontId="2"/>
  </si>
  <si>
    <t>7・ 7・23</t>
    <phoneticPr fontId="2"/>
  </si>
  <si>
    <t>42・12・ 3</t>
    <phoneticPr fontId="2"/>
  </si>
  <si>
    <t>7・11・12</t>
    <phoneticPr fontId="2"/>
  </si>
  <si>
    <t>43・ 7・ 7</t>
    <phoneticPr fontId="2"/>
  </si>
  <si>
    <t>8・ 9・15</t>
    <phoneticPr fontId="2"/>
  </si>
  <si>
    <t>43・ 9・ 1</t>
    <phoneticPr fontId="2"/>
  </si>
  <si>
    <t>8・10・20</t>
    <phoneticPr fontId="2"/>
  </si>
  <si>
    <t>44・12・27</t>
    <phoneticPr fontId="2"/>
  </si>
  <si>
    <t>10・ 7・12</t>
    <phoneticPr fontId="2"/>
  </si>
  <si>
    <t xml:space="preserve">46・ 4・11 </t>
    <phoneticPr fontId="2"/>
  </si>
  <si>
    <t>11・ 4・11</t>
    <phoneticPr fontId="2"/>
  </si>
  <si>
    <t>46・ 6・27</t>
    <phoneticPr fontId="2"/>
  </si>
  <si>
    <t>11･11･28</t>
    <phoneticPr fontId="2"/>
  </si>
  <si>
    <t>46・11・21</t>
    <phoneticPr fontId="2"/>
  </si>
  <si>
    <t>12・ 2・ 6</t>
    <phoneticPr fontId="2"/>
  </si>
  <si>
    <t>12・ 6・25</t>
    <phoneticPr fontId="2"/>
  </si>
  <si>
    <t>47・ 9・17</t>
    <phoneticPr fontId="2"/>
  </si>
  <si>
    <t>12・ 9・10</t>
    <phoneticPr fontId="2"/>
  </si>
  <si>
    <t>47・12・10</t>
    <phoneticPr fontId="2"/>
  </si>
  <si>
    <t>13・ 7・29</t>
    <phoneticPr fontId="2"/>
  </si>
  <si>
    <t>48・ 6・17</t>
    <phoneticPr fontId="2"/>
  </si>
  <si>
    <t>15・ 4・13</t>
    <phoneticPr fontId="2"/>
  </si>
  <si>
    <t>49・ 7・ 7</t>
    <phoneticPr fontId="2"/>
  </si>
  <si>
    <t>15・11・ 9</t>
    <phoneticPr fontId="2"/>
  </si>
  <si>
    <t xml:space="preserve">50・ 4・13 </t>
    <phoneticPr fontId="2"/>
  </si>
  <si>
    <t>50・11・30</t>
    <phoneticPr fontId="2"/>
  </si>
  <si>
    <t>16・ 2・ 1</t>
    <phoneticPr fontId="2"/>
  </si>
  <si>
    <t>16・ 7・11</t>
    <phoneticPr fontId="2"/>
  </si>
  <si>
    <t>51・ 9・19</t>
    <phoneticPr fontId="2"/>
  </si>
  <si>
    <t>16・ 9・12</t>
    <phoneticPr fontId="2"/>
  </si>
  <si>
    <t>51・12・ 5</t>
    <phoneticPr fontId="2"/>
  </si>
  <si>
    <t>17・ 6・19</t>
    <phoneticPr fontId="2"/>
  </si>
  <si>
    <t>52・ 7・10</t>
    <phoneticPr fontId="2"/>
  </si>
  <si>
    <t>54・ 4・ 8</t>
    <phoneticPr fontId="2"/>
  </si>
  <si>
    <t>17・ 9・11</t>
    <phoneticPr fontId="2"/>
  </si>
  <si>
    <t>19・ 4・ 8</t>
    <phoneticPr fontId="2"/>
  </si>
  <si>
    <t>54・10・ 7</t>
    <phoneticPr fontId="2"/>
  </si>
  <si>
    <t>19・ 7・29</t>
    <phoneticPr fontId="2"/>
  </si>
  <si>
    <t>54・11・18</t>
    <phoneticPr fontId="2"/>
  </si>
  <si>
    <t>20・ 1・27</t>
    <phoneticPr fontId="2"/>
  </si>
  <si>
    <t>20・ 9・ 7</t>
    <phoneticPr fontId="2"/>
  </si>
  <si>
    <t>55・ 6・22</t>
    <phoneticPr fontId="2"/>
  </si>
  <si>
    <t>21・ 6・14</t>
    <phoneticPr fontId="2"/>
  </si>
  <si>
    <t>21・ 8・30</t>
    <phoneticPr fontId="2"/>
  </si>
  <si>
    <t>55・ 9・21</t>
    <phoneticPr fontId="2"/>
  </si>
  <si>
    <t>22・ 7・11</t>
    <phoneticPr fontId="2"/>
  </si>
  <si>
    <t>参議院議員通常選挙</t>
    <phoneticPr fontId="2"/>
  </si>
  <si>
    <t>58・ 4・10</t>
    <phoneticPr fontId="2"/>
  </si>
  <si>
    <t>23・ 4・10</t>
    <phoneticPr fontId="2"/>
  </si>
  <si>
    <t>23・11・27</t>
    <phoneticPr fontId="2"/>
  </si>
  <si>
    <t>58・ 6・26</t>
    <phoneticPr fontId="2"/>
  </si>
  <si>
    <t>24・ 9・ 9</t>
    <phoneticPr fontId="2"/>
  </si>
  <si>
    <t>58・11・20</t>
    <phoneticPr fontId="2"/>
  </si>
  <si>
    <t>24・12・16</t>
    <phoneticPr fontId="2"/>
  </si>
  <si>
    <t>25･ 6･ 2</t>
    <phoneticPr fontId="2"/>
  </si>
  <si>
    <t>58・12・18</t>
    <phoneticPr fontId="2"/>
  </si>
  <si>
    <t>25･ 7･21</t>
    <phoneticPr fontId="2"/>
  </si>
  <si>
    <t>59・ 9・ 9</t>
    <phoneticPr fontId="2"/>
  </si>
  <si>
    <t>26・12・14</t>
    <phoneticPr fontId="2"/>
  </si>
  <si>
    <t>61・ 7・ 6</t>
    <phoneticPr fontId="2"/>
  </si>
  <si>
    <t>27・ 4・12</t>
    <phoneticPr fontId="2"/>
  </si>
  <si>
    <t>27・11・22</t>
    <phoneticPr fontId="2"/>
  </si>
  <si>
    <t>62・ 4・12</t>
    <phoneticPr fontId="2"/>
  </si>
  <si>
    <t>62・11・15</t>
    <phoneticPr fontId="2"/>
  </si>
  <si>
    <t>和泉市長選挙</t>
    <phoneticPr fontId="2"/>
  </si>
  <si>
    <t>〃</t>
    <phoneticPr fontId="2"/>
  </si>
  <si>
    <t>和泉市議会議員補欠選挙</t>
    <phoneticPr fontId="2"/>
  </si>
  <si>
    <t>62・12・27</t>
    <phoneticPr fontId="2"/>
  </si>
  <si>
    <t>63・ 2・28</t>
    <phoneticPr fontId="2"/>
  </si>
  <si>
    <t>63・ 9・18</t>
    <phoneticPr fontId="2"/>
  </si>
  <si>
    <t>28・ 9・11</t>
    <phoneticPr fontId="2"/>
  </si>
  <si>
    <t>28・ 7・10</t>
    <phoneticPr fontId="2"/>
  </si>
  <si>
    <t>37・ 7・ 1</t>
    <phoneticPr fontId="2"/>
  </si>
  <si>
    <t>人    数</t>
    <rPh sb="0" eb="1">
      <t>ヒト</t>
    </rPh>
    <rPh sb="5" eb="6">
      <t>スウ</t>
    </rPh>
    <phoneticPr fontId="2"/>
  </si>
  <si>
    <t>指    数</t>
    <rPh sb="0" eb="1">
      <t>ユビ</t>
    </rPh>
    <rPh sb="5" eb="6">
      <t>スウ</t>
    </rPh>
    <phoneticPr fontId="2"/>
  </si>
  <si>
    <t>％</t>
    <phoneticPr fontId="2"/>
  </si>
  <si>
    <t>・</t>
    <phoneticPr fontId="2"/>
  </si>
  <si>
    <t>・</t>
    <phoneticPr fontId="2"/>
  </si>
  <si>
    <t>府 議 会 議 員</t>
    <rPh sb="0" eb="1">
      <t>フ</t>
    </rPh>
    <rPh sb="2" eb="3">
      <t>ギ</t>
    </rPh>
    <rPh sb="4" eb="5">
      <t>カイ</t>
    </rPh>
    <rPh sb="6" eb="7">
      <t>ギ</t>
    </rPh>
    <rPh sb="8" eb="9">
      <t>イン</t>
    </rPh>
    <phoneticPr fontId="2"/>
  </si>
  <si>
    <t>市 議 会 議 員</t>
    <rPh sb="0" eb="1">
      <t>シ</t>
    </rPh>
    <rPh sb="2" eb="3">
      <t>ギ</t>
    </rPh>
    <rPh sb="4" eb="5">
      <t>カイ</t>
    </rPh>
    <rPh sb="6" eb="7">
      <t>ギ</t>
    </rPh>
    <rPh sb="8" eb="9">
      <t>イン</t>
    </rPh>
    <phoneticPr fontId="2"/>
  </si>
  <si>
    <t>衆 議 院 議 員</t>
    <rPh sb="0" eb="1">
      <t>シュウ</t>
    </rPh>
    <rPh sb="2" eb="3">
      <t>ギ</t>
    </rPh>
    <rPh sb="4" eb="5">
      <t>イン</t>
    </rPh>
    <rPh sb="6" eb="7">
      <t>ギ</t>
    </rPh>
    <rPh sb="8" eb="9">
      <t>イン</t>
    </rPh>
    <phoneticPr fontId="2"/>
  </si>
  <si>
    <t>参 議 院 議 員</t>
    <rPh sb="0" eb="1">
      <t>サン</t>
    </rPh>
    <rPh sb="2" eb="3">
      <t>ギ</t>
    </rPh>
    <rPh sb="4" eb="5">
      <t>イン</t>
    </rPh>
    <rPh sb="6" eb="7">
      <t>ギ</t>
    </rPh>
    <rPh sb="8" eb="9">
      <t>イン</t>
    </rPh>
    <phoneticPr fontId="2"/>
  </si>
  <si>
    <t>知    事</t>
    <rPh sb="0" eb="1">
      <t>チ</t>
    </rPh>
    <rPh sb="5" eb="6">
      <t>コト</t>
    </rPh>
    <phoneticPr fontId="2"/>
  </si>
  <si>
    <t>　　　29年</t>
    <rPh sb="5" eb="6">
      <t>ネン</t>
    </rPh>
    <phoneticPr fontId="2"/>
  </si>
  <si>
    <t>市　　　　長</t>
    <rPh sb="0" eb="1">
      <t>シ</t>
    </rPh>
    <rPh sb="5" eb="6">
      <t>チョウ</t>
    </rPh>
    <phoneticPr fontId="2"/>
  </si>
  <si>
    <t>和泉市長選挙</t>
    <rPh sb="0" eb="2">
      <t>イズミ</t>
    </rPh>
    <rPh sb="2" eb="3">
      <t>シ</t>
    </rPh>
    <rPh sb="3" eb="4">
      <t>チョウ</t>
    </rPh>
    <rPh sb="4" eb="6">
      <t>センキョ</t>
    </rPh>
    <phoneticPr fontId="2"/>
  </si>
  <si>
    <t>・</t>
    <phoneticPr fontId="2"/>
  </si>
  <si>
    <t>平成20年</t>
    <rPh sb="0" eb="2">
      <t>ヘイセイ</t>
    </rPh>
    <phoneticPr fontId="2"/>
  </si>
  <si>
    <t>　　　30年</t>
    <rPh sb="5" eb="6">
      <t>ネン</t>
    </rPh>
    <phoneticPr fontId="2"/>
  </si>
  <si>
    <t>29・6・4</t>
    <phoneticPr fontId="2"/>
  </si>
  <si>
    <t>29・10・22</t>
    <phoneticPr fontId="2"/>
  </si>
  <si>
    <t>令和</t>
    <rPh sb="0" eb="1">
      <t>レイ</t>
    </rPh>
    <rPh sb="1" eb="2">
      <t>ワ</t>
    </rPh>
    <phoneticPr fontId="2"/>
  </si>
  <si>
    <t>・</t>
    <phoneticPr fontId="2"/>
  </si>
  <si>
    <t>31・4・7</t>
    <phoneticPr fontId="2"/>
  </si>
  <si>
    <t>〃</t>
    <phoneticPr fontId="2"/>
  </si>
  <si>
    <t>令和元年7月21日</t>
    <rPh sb="0" eb="2">
      <t>レイワ</t>
    </rPh>
    <phoneticPr fontId="2"/>
  </si>
  <si>
    <t>参議院議員通常選挙</t>
    <phoneticPr fontId="2"/>
  </si>
  <si>
    <t>令和元年</t>
    <rPh sb="0" eb="2">
      <t>レイワ</t>
    </rPh>
    <rPh sb="2" eb="4">
      <t>ガンネン</t>
    </rPh>
    <phoneticPr fontId="2"/>
  </si>
  <si>
    <t>2.9.13</t>
    <phoneticPr fontId="2"/>
  </si>
  <si>
    <t xml:space="preserve">       2年</t>
    <rPh sb="8" eb="9">
      <t>ネン</t>
    </rPh>
    <phoneticPr fontId="2"/>
  </si>
  <si>
    <t xml:space="preserve">       3年</t>
    <rPh sb="8" eb="9">
      <t>ネン</t>
    </rPh>
    <phoneticPr fontId="2"/>
  </si>
  <si>
    <t>資料：選挙管理委員会事務局</t>
    <rPh sb="3" eb="13">
      <t>センキョカンリイインカイジムキョク</t>
    </rPh>
    <phoneticPr fontId="2"/>
  </si>
  <si>
    <t>令和</t>
    <rPh sb="0" eb="2">
      <t>レイワ</t>
    </rPh>
    <phoneticPr fontId="2"/>
  </si>
  <si>
    <t>3.6.6</t>
    <phoneticPr fontId="2"/>
  </si>
  <si>
    <t>和泉市長選挙</t>
    <rPh sb="0" eb="6">
      <t>イズミシチョウセンキョ</t>
    </rPh>
    <phoneticPr fontId="2"/>
  </si>
  <si>
    <t>3.10.31</t>
    <phoneticPr fontId="2"/>
  </si>
  <si>
    <t>衆議院議員総選挙</t>
  </si>
  <si>
    <t>元</t>
    <rPh sb="0" eb="1">
      <t>ガン</t>
    </rPh>
    <phoneticPr fontId="2"/>
  </si>
  <si>
    <t xml:space="preserve">       4年</t>
    <rPh sb="8" eb="9">
      <t>ネン</t>
    </rPh>
    <phoneticPr fontId="2"/>
  </si>
  <si>
    <t>4.7.10</t>
    <phoneticPr fontId="2"/>
  </si>
  <si>
    <t>・</t>
    <phoneticPr fontId="2"/>
  </si>
  <si>
    <t xml:space="preserve"> （各年9月2日現在（平成29年以降は9月1日現在）の選挙人名簿登録者数）（指数：令和2年=100）</t>
    <rPh sb="2" eb="4">
      <t>カクネン</t>
    </rPh>
    <rPh sb="5" eb="6">
      <t>ガツ</t>
    </rPh>
    <rPh sb="7" eb="8">
      <t>ニチ</t>
    </rPh>
    <rPh sb="8" eb="10">
      <t>ゲンザイ</t>
    </rPh>
    <rPh sb="11" eb="13">
      <t>ヘイセイ</t>
    </rPh>
    <rPh sb="15" eb="16">
      <t>ネン</t>
    </rPh>
    <rPh sb="16" eb="18">
      <t>イコウ</t>
    </rPh>
    <rPh sb="27" eb="29">
      <t>センキョ</t>
    </rPh>
    <rPh sb="29" eb="30">
      <t>ニン</t>
    </rPh>
    <rPh sb="30" eb="32">
      <t>メイボ</t>
    </rPh>
    <rPh sb="32" eb="35">
      <t>トウロクシャ</t>
    </rPh>
    <rPh sb="35" eb="36">
      <t>スウ</t>
    </rPh>
    <rPh sb="38" eb="40">
      <t>シスウ</t>
    </rPh>
    <rPh sb="41" eb="43">
      <t>レイワ</t>
    </rPh>
    <rPh sb="44" eb="4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</si>
</sst>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,##0_ ;[Red]\-#,##0\ "/>
    <numFmt numFmtId="178" formatCode="#,##0_);[Red]\(#,##0\)"/>
    <numFmt numFmtId="179" formatCode="0.0_ "/>
    <numFmt numFmtId="180" formatCode="0.0_);[Red]\(0.0\)"/>
    <numFmt numFmtId="181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sz val="10.5"/>
      <name val="Meiryo UI"/>
      <family val="3"/>
      <charset val="128"/>
    </font>
    <font>
      <sz val="9"/>
      <name val="Meiryo UI"/>
      <family val="3"/>
      <charset val="128"/>
    </font>
    <font>
      <b/>
      <sz val="12"/>
      <name val="Meiryo UI"/>
      <family val="3"/>
      <charset val="128"/>
    </font>
    <font>
      <sz val="6.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57">
    <xf numFmtId="0" fontId="0" fillId="0" borderId="0" xfId="0"/>
    <xf numFmtId="0" fontId="3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5" fillId="0" borderId="4" xfId="0" applyFont="1" applyFill="1" applyBorder="1" applyAlignment="1" applyProtection="1">
      <alignment horizontal="distributed" vertical="center" justifyLastLine="1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180" fontId="4" fillId="0" borderId="0" xfId="0" applyNumberFormat="1" applyFont="1" applyFill="1" applyAlignment="1" applyProtection="1">
      <alignment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vertical="center"/>
      <protection locked="0"/>
    </xf>
    <xf numFmtId="58" fontId="4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vertical="center" shrinkToFit="1"/>
      <protection locked="0"/>
    </xf>
    <xf numFmtId="0" fontId="4" fillId="0" borderId="8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right" vertical="center"/>
      <protection locked="0"/>
    </xf>
    <xf numFmtId="0" fontId="5" fillId="0" borderId="1" xfId="0" applyFont="1" applyFill="1" applyBorder="1" applyAlignment="1" applyProtection="1">
      <alignment horizontal="right" vertical="center"/>
      <protection locked="0"/>
    </xf>
    <xf numFmtId="0" fontId="4" fillId="0" borderId="6" xfId="0" applyFont="1" applyFill="1" applyBorder="1" applyAlignment="1" applyProtection="1">
      <alignment vertical="center"/>
      <protection locked="0"/>
    </xf>
    <xf numFmtId="0" fontId="4" fillId="0" borderId="9" xfId="0" applyFont="1" applyFill="1" applyBorder="1" applyAlignment="1" applyProtection="1">
      <alignment vertical="center"/>
      <protection locked="0"/>
    </xf>
    <xf numFmtId="0" fontId="4" fillId="0" borderId="10" xfId="0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horizontal="center" vertical="center" textRotation="255" justifyLastLine="1"/>
      <protection locked="0"/>
    </xf>
    <xf numFmtId="0" fontId="4" fillId="0" borderId="5" xfId="0" applyFont="1" applyFill="1" applyBorder="1" applyAlignment="1" applyProtection="1">
      <alignment horizontal="center" vertical="center" textRotation="255" justifyLastLine="1"/>
      <protection locked="0"/>
    </xf>
    <xf numFmtId="0" fontId="4" fillId="0" borderId="7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38" fontId="8" fillId="0" borderId="0" xfId="1" applyFont="1" applyFill="1" applyBorder="1" applyAlignment="1" applyProtection="1">
      <alignment vertical="center"/>
    </xf>
    <xf numFmtId="2" fontId="8" fillId="0" borderId="0" xfId="0" applyNumberFormat="1" applyFont="1" applyFill="1" applyBorder="1" applyAlignment="1" applyProtection="1">
      <alignment vertical="center"/>
    </xf>
    <xf numFmtId="2" fontId="8" fillId="0" borderId="1" xfId="0" applyNumberFormat="1" applyFont="1" applyFill="1" applyBorder="1" applyAlignment="1" applyProtection="1">
      <alignment vertical="center"/>
    </xf>
    <xf numFmtId="38" fontId="8" fillId="0" borderId="0" xfId="1" applyFont="1" applyFill="1" applyBorder="1" applyAlignment="1" applyProtection="1">
      <alignment horizontal="right" vertical="center"/>
    </xf>
    <xf numFmtId="38" fontId="8" fillId="0" borderId="0" xfId="1" applyFont="1" applyFill="1" applyBorder="1" applyAlignment="1" applyProtection="1">
      <alignment horizontal="right" vertical="center" justifyLastLine="1"/>
    </xf>
    <xf numFmtId="0" fontId="8" fillId="0" borderId="0" xfId="0" applyFont="1" applyFill="1" applyBorder="1" applyAlignment="1" applyProtection="1">
      <alignment horizontal="right" vertical="center" justifyLastLine="1"/>
    </xf>
    <xf numFmtId="0" fontId="8" fillId="0" borderId="1" xfId="0" applyFont="1" applyFill="1" applyBorder="1" applyAlignment="1" applyProtection="1">
      <alignment horizontal="right" vertical="center" justifyLastLine="1"/>
    </xf>
    <xf numFmtId="2" fontId="8" fillId="0" borderId="0" xfId="0" applyNumberFormat="1" applyFont="1" applyFill="1" applyBorder="1" applyAlignment="1" applyProtection="1">
      <alignment horizontal="right" vertical="center" justifyLastLine="1"/>
    </xf>
    <xf numFmtId="38" fontId="8" fillId="0" borderId="7" xfId="1" applyFont="1" applyFill="1" applyBorder="1" applyAlignment="1" applyProtection="1">
      <alignment vertical="center"/>
    </xf>
    <xf numFmtId="2" fontId="8" fillId="0" borderId="7" xfId="0" applyNumberFormat="1" applyFont="1" applyFill="1" applyBorder="1" applyAlignment="1" applyProtection="1">
      <alignment vertical="center"/>
    </xf>
    <xf numFmtId="2" fontId="8" fillId="0" borderId="8" xfId="0" applyNumberFormat="1" applyFont="1" applyFill="1" applyBorder="1" applyAlignment="1" applyProtection="1">
      <alignment vertical="center"/>
    </xf>
    <xf numFmtId="38" fontId="8" fillId="0" borderId="3" xfId="1" applyFont="1" applyFill="1" applyBorder="1" applyAlignment="1" applyProtection="1">
      <alignment vertical="center"/>
    </xf>
    <xf numFmtId="38" fontId="8" fillId="0" borderId="9" xfId="1" applyFont="1" applyFill="1" applyBorder="1" applyAlignment="1" applyProtection="1">
      <alignment vertical="center"/>
    </xf>
    <xf numFmtId="38" fontId="8" fillId="0" borderId="10" xfId="1" applyFont="1" applyFill="1" applyBorder="1" applyAlignment="1" applyProtection="1">
      <alignment vertical="center"/>
    </xf>
    <xf numFmtId="2" fontId="8" fillId="0" borderId="10" xfId="0" applyNumberFormat="1" applyFont="1" applyFill="1" applyBorder="1" applyAlignment="1" applyProtection="1">
      <alignment vertical="center"/>
    </xf>
    <xf numFmtId="2" fontId="8" fillId="0" borderId="11" xfId="0" applyNumberFormat="1" applyFont="1" applyFill="1" applyBorder="1" applyAlignment="1" applyProtection="1">
      <alignment vertical="center"/>
    </xf>
    <xf numFmtId="38" fontId="8" fillId="0" borderId="3" xfId="1" applyFont="1" applyFill="1" applyBorder="1" applyAlignment="1" applyProtection="1">
      <alignment horizontal="right" vertical="center"/>
    </xf>
    <xf numFmtId="178" fontId="8" fillId="0" borderId="0" xfId="0" applyNumberFormat="1" applyFont="1" applyFill="1" applyBorder="1" applyAlignment="1" applyProtection="1">
      <alignment horizontal="right" vertical="center" justifyLastLine="1"/>
    </xf>
    <xf numFmtId="3" fontId="8" fillId="0" borderId="3" xfId="0" applyNumberFormat="1" applyFont="1" applyFill="1" applyBorder="1" applyAlignment="1" applyProtection="1">
      <alignment horizontal="right" vertical="center"/>
    </xf>
    <xf numFmtId="3" fontId="8" fillId="0" borderId="0" xfId="0" applyNumberFormat="1" applyFont="1" applyFill="1" applyBorder="1" applyAlignment="1" applyProtection="1">
      <alignment horizontal="right" vertical="center" wrapText="1"/>
    </xf>
    <xf numFmtId="3" fontId="8" fillId="0" borderId="0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right" vertical="center" wrapText="1"/>
    </xf>
    <xf numFmtId="0" fontId="8" fillId="0" borderId="1" xfId="0" applyFont="1" applyFill="1" applyBorder="1" applyAlignment="1" applyProtection="1">
      <alignment horizontal="right" vertical="center" wrapText="1"/>
    </xf>
    <xf numFmtId="38" fontId="8" fillId="0" borderId="9" xfId="1" applyFont="1" applyFill="1" applyBorder="1" applyAlignment="1" applyProtection="1">
      <alignment horizontal="right" vertical="center"/>
    </xf>
    <xf numFmtId="3" fontId="8" fillId="0" borderId="10" xfId="0" applyNumberFormat="1" applyFont="1" applyFill="1" applyBorder="1" applyAlignment="1" applyProtection="1">
      <alignment horizontal="right" vertical="center" wrapText="1"/>
    </xf>
    <xf numFmtId="2" fontId="8" fillId="0" borderId="0" xfId="0" applyNumberFormat="1" applyFont="1" applyFill="1" applyBorder="1" applyAlignment="1" applyProtection="1">
      <alignment horizontal="right" vertical="center"/>
    </xf>
    <xf numFmtId="2" fontId="8" fillId="0" borderId="1" xfId="0" applyNumberFormat="1" applyFont="1" applyFill="1" applyBorder="1" applyAlignment="1" applyProtection="1">
      <alignment horizontal="right" vertical="center"/>
    </xf>
    <xf numFmtId="38" fontId="8" fillId="0" borderId="10" xfId="1" applyFont="1" applyFill="1" applyBorder="1" applyAlignment="1" applyProtection="1">
      <alignment horizontal="right" vertical="center"/>
    </xf>
    <xf numFmtId="2" fontId="8" fillId="0" borderId="10" xfId="0" applyNumberFormat="1" applyFont="1" applyFill="1" applyBorder="1" applyAlignment="1" applyProtection="1">
      <alignment horizontal="right" vertical="center"/>
    </xf>
    <xf numFmtId="2" fontId="8" fillId="0" borderId="11" xfId="0" applyNumberFormat="1" applyFont="1" applyFill="1" applyBorder="1" applyAlignment="1" applyProtection="1">
      <alignment horizontal="right" vertical="center"/>
    </xf>
    <xf numFmtId="3" fontId="8" fillId="0" borderId="3" xfId="0" applyNumberFormat="1" applyFont="1" applyFill="1" applyBorder="1" applyAlignment="1" applyProtection="1">
      <alignment vertical="center"/>
    </xf>
    <xf numFmtId="3" fontId="8" fillId="0" borderId="0" xfId="0" applyNumberFormat="1" applyFont="1" applyFill="1" applyBorder="1" applyAlignment="1" applyProtection="1">
      <alignment vertical="center"/>
    </xf>
    <xf numFmtId="3" fontId="8" fillId="0" borderId="10" xfId="0" applyNumberFormat="1" applyFont="1" applyFill="1" applyBorder="1" applyAlignment="1" applyProtection="1">
      <alignment horizontal="right" vertical="center"/>
    </xf>
    <xf numFmtId="0" fontId="8" fillId="0" borderId="10" xfId="0" applyFont="1" applyFill="1" applyBorder="1" applyAlignment="1" applyProtection="1">
      <alignment horizontal="right" vertical="center"/>
    </xf>
    <xf numFmtId="0" fontId="8" fillId="0" borderId="10" xfId="0" applyFont="1" applyFill="1" applyBorder="1" applyAlignment="1" applyProtection="1">
      <alignment horizontal="right" vertical="center" wrapText="1"/>
    </xf>
    <xf numFmtId="0" fontId="8" fillId="0" borderId="11" xfId="0" applyFont="1" applyFill="1" applyBorder="1" applyAlignment="1" applyProtection="1">
      <alignment horizontal="right" vertical="center" wrapText="1"/>
    </xf>
    <xf numFmtId="0" fontId="5" fillId="0" borderId="0" xfId="0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horizontal="center" vertical="center" shrinkToFit="1"/>
    </xf>
    <xf numFmtId="0" fontId="4" fillId="0" borderId="8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horizontal="center" vertical="center" shrinkToFit="1"/>
    </xf>
    <xf numFmtId="0" fontId="4" fillId="0" borderId="10" xfId="0" applyFont="1" applyFill="1" applyBorder="1" applyAlignment="1" applyProtection="1">
      <alignment horizontal="center" vertical="center" shrinkToFit="1"/>
    </xf>
    <xf numFmtId="0" fontId="4" fillId="0" borderId="10" xfId="0" applyFont="1" applyFill="1" applyBorder="1" applyAlignment="1" applyProtection="1">
      <alignment vertical="center"/>
    </xf>
    <xf numFmtId="0" fontId="4" fillId="0" borderId="11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 shrinkToFit="1"/>
    </xf>
    <xf numFmtId="176" fontId="4" fillId="0" borderId="0" xfId="0" applyNumberFormat="1" applyFont="1" applyFill="1" applyBorder="1" applyAlignment="1" applyProtection="1">
      <alignment vertical="center"/>
    </xf>
    <xf numFmtId="177" fontId="4" fillId="0" borderId="0" xfId="1" applyNumberFormat="1" applyFont="1" applyFill="1" applyBorder="1" applyAlignment="1" applyProtection="1">
      <alignment vertical="center"/>
    </xf>
    <xf numFmtId="177" fontId="4" fillId="0" borderId="0" xfId="1" applyNumberFormat="1" applyFont="1" applyFill="1" applyBorder="1" applyAlignment="1" applyProtection="1">
      <alignment horizontal="right" vertical="center"/>
    </xf>
    <xf numFmtId="176" fontId="4" fillId="0" borderId="3" xfId="0" applyNumberFormat="1" applyFont="1" applyFill="1" applyBorder="1" applyAlignment="1" applyProtection="1">
      <alignment vertical="center"/>
    </xf>
    <xf numFmtId="58" fontId="8" fillId="0" borderId="3" xfId="0" applyNumberFormat="1" applyFont="1" applyFill="1" applyBorder="1" applyAlignment="1" applyProtection="1">
      <alignment horizontal="center" vertical="center" shrinkToFit="1"/>
    </xf>
    <xf numFmtId="0" fontId="8" fillId="0" borderId="3" xfId="0" applyFont="1" applyFill="1" applyBorder="1" applyAlignment="1" applyProtection="1">
      <alignment horizontal="center" vertical="center" justifyLastLine="1"/>
    </xf>
    <xf numFmtId="58" fontId="8" fillId="0" borderId="3" xfId="0" applyNumberFormat="1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58" fontId="8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58" fontId="8" fillId="0" borderId="2" xfId="0" applyNumberFormat="1" applyFont="1" applyFill="1" applyBorder="1" applyAlignment="1" applyProtection="1">
      <alignment horizontal="center" vertical="center" shrinkToFit="1"/>
    </xf>
    <xf numFmtId="58" fontId="8" fillId="0" borderId="5" xfId="0" applyNumberFormat="1" applyFont="1" applyFill="1" applyBorder="1" applyAlignment="1" applyProtection="1">
      <alignment horizontal="center" vertical="center"/>
    </xf>
    <xf numFmtId="58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distributed" vertical="center" justifyLastLine="1"/>
    </xf>
    <xf numFmtId="58" fontId="8" fillId="0" borderId="0" xfId="0" applyNumberFormat="1" applyFont="1" applyFill="1" applyBorder="1" applyAlignment="1" applyProtection="1">
      <alignment horizontal="center" vertical="center"/>
    </xf>
    <xf numFmtId="14" fontId="8" fillId="0" borderId="2" xfId="0" applyNumberFormat="1" applyFont="1" applyFill="1" applyBorder="1" applyAlignment="1" applyProtection="1">
      <alignment horizontal="center" vertical="center"/>
    </xf>
    <xf numFmtId="14" fontId="8" fillId="0" borderId="3" xfId="0" applyNumberFormat="1" applyFont="1" applyFill="1" applyBorder="1" applyAlignment="1" applyProtection="1">
      <alignment horizontal="center" vertical="center"/>
    </xf>
    <xf numFmtId="179" fontId="8" fillId="0" borderId="2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176" fontId="4" fillId="0" borderId="9" xfId="0" applyNumberFormat="1" applyFont="1" applyFill="1" applyBorder="1" applyAlignment="1" applyProtection="1">
      <alignment vertical="center"/>
      <protection locked="0"/>
    </xf>
    <xf numFmtId="177" fontId="4" fillId="0" borderId="10" xfId="1" applyNumberFormat="1" applyFont="1" applyFill="1" applyBorder="1" applyAlignment="1" applyProtection="1">
      <alignment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vertical="center" shrinkToFit="1"/>
      <protection locked="0"/>
    </xf>
    <xf numFmtId="0" fontId="5" fillId="0" borderId="10" xfId="0" applyFont="1" applyFill="1" applyBorder="1" applyAlignment="1" applyProtection="1">
      <alignment horizontal="center" vertical="center" shrinkToFit="1"/>
      <protection locked="0"/>
    </xf>
    <xf numFmtId="0" fontId="4" fillId="0" borderId="11" xfId="0" applyFont="1" applyFill="1" applyBorder="1" applyAlignment="1" applyProtection="1">
      <alignment vertical="center"/>
      <protection locked="0"/>
    </xf>
    <xf numFmtId="38" fontId="8" fillId="0" borderId="10" xfId="1" applyFont="1" applyFill="1" applyBorder="1" applyAlignment="1" applyProtection="1">
      <alignment vertical="center"/>
      <protection locked="0"/>
    </xf>
    <xf numFmtId="2" fontId="8" fillId="0" borderId="10" xfId="0" applyNumberFormat="1" applyFont="1" applyFill="1" applyBorder="1" applyAlignment="1" applyProtection="1">
      <alignment horizontal="right" vertical="center"/>
      <protection locked="0"/>
    </xf>
    <xf numFmtId="2" fontId="8" fillId="0" borderId="10" xfId="0" applyNumberFormat="1" applyFont="1" applyFill="1" applyBorder="1" applyAlignment="1" applyProtection="1">
      <alignment vertical="center"/>
      <protection locked="0"/>
    </xf>
    <xf numFmtId="2" fontId="8" fillId="0" borderId="11" xfId="0" applyNumberFormat="1" applyFont="1" applyFill="1" applyBorder="1" applyAlignment="1" applyProtection="1">
      <alignment vertical="center"/>
      <protection locked="0"/>
    </xf>
    <xf numFmtId="181" fontId="4" fillId="0" borderId="0" xfId="1" applyNumberFormat="1" applyFont="1" applyFill="1" applyBorder="1" applyAlignment="1" applyProtection="1">
      <alignment vertical="center"/>
    </xf>
    <xf numFmtId="181" fontId="4" fillId="0" borderId="1" xfId="1" applyNumberFormat="1" applyFont="1" applyFill="1" applyBorder="1" applyAlignment="1" applyProtection="1">
      <alignment vertical="center"/>
    </xf>
    <xf numFmtId="181" fontId="4" fillId="0" borderId="10" xfId="1" applyNumberFormat="1" applyFont="1" applyFill="1" applyBorder="1" applyAlignment="1" applyProtection="1">
      <alignment vertical="center"/>
    </xf>
    <xf numFmtId="181" fontId="4" fillId="0" borderId="11" xfId="1" applyNumberFormat="1" applyFont="1" applyFill="1" applyBorder="1" applyAlignment="1" applyProtection="1">
      <alignment vertical="center"/>
    </xf>
    <xf numFmtId="0" fontId="8" fillId="0" borderId="3" xfId="0" applyFont="1" applyFill="1" applyBorder="1" applyAlignment="1" applyProtection="1">
      <alignment horizontal="distributed" vertical="center"/>
    </xf>
    <xf numFmtId="0" fontId="8" fillId="0" borderId="0" xfId="0" applyFont="1" applyFill="1" applyBorder="1" applyAlignment="1" applyProtection="1">
      <alignment horizontal="distributed" vertical="center"/>
    </xf>
    <xf numFmtId="0" fontId="8" fillId="0" borderId="1" xfId="0" applyFont="1" applyFill="1" applyBorder="1" applyAlignment="1" applyProtection="1">
      <alignment horizontal="distributed" vertical="center"/>
    </xf>
    <xf numFmtId="0" fontId="5" fillId="0" borderId="10" xfId="0" applyFont="1" applyFill="1" applyBorder="1" applyAlignment="1" applyProtection="1">
      <alignment horizontal="right"/>
      <protection locked="0"/>
    </xf>
    <xf numFmtId="0" fontId="0" fillId="0" borderId="10" xfId="0" applyFont="1" applyBorder="1" applyAlignment="1" applyProtection="1">
      <alignment horizontal="right"/>
      <protection locked="0"/>
    </xf>
    <xf numFmtId="0" fontId="8" fillId="0" borderId="5" xfId="0" applyFont="1" applyFill="1" applyBorder="1" applyAlignment="1" applyProtection="1">
      <alignment horizontal="distributed" vertical="center"/>
    </xf>
    <xf numFmtId="0" fontId="4" fillId="0" borderId="5" xfId="0" applyFont="1" applyBorder="1" applyAlignment="1" applyProtection="1">
      <alignment horizontal="distributed" vertical="center"/>
    </xf>
    <xf numFmtId="0" fontId="8" fillId="0" borderId="6" xfId="0" applyFont="1" applyFill="1" applyBorder="1" applyAlignment="1" applyProtection="1">
      <alignment horizontal="distributed" vertical="center"/>
    </xf>
    <xf numFmtId="0" fontId="8" fillId="0" borderId="7" xfId="0" applyFont="1" applyFill="1" applyBorder="1" applyAlignment="1" applyProtection="1">
      <alignment horizontal="distributed" vertical="center"/>
    </xf>
    <xf numFmtId="0" fontId="8" fillId="0" borderId="8" xfId="0" applyFont="1" applyFill="1" applyBorder="1" applyAlignment="1" applyProtection="1">
      <alignment horizontal="distributed"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8" fillId="0" borderId="9" xfId="0" applyFont="1" applyFill="1" applyBorder="1" applyAlignment="1" applyProtection="1">
      <alignment horizontal="distributed" vertical="center" wrapText="1"/>
      <protection locked="0"/>
    </xf>
    <xf numFmtId="0" fontId="8" fillId="0" borderId="10" xfId="0" applyFont="1" applyFill="1" applyBorder="1" applyAlignment="1" applyProtection="1">
      <alignment horizontal="distributed" vertical="center" wrapText="1"/>
      <protection locked="0"/>
    </xf>
    <xf numFmtId="0" fontId="8" fillId="0" borderId="11" xfId="0" applyFont="1" applyFill="1" applyBorder="1" applyAlignment="1" applyProtection="1">
      <alignment horizontal="distributed" vertical="center" wrapText="1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center" vertical="center" justifyLastLine="1"/>
      <protection locked="0"/>
    </xf>
    <xf numFmtId="0" fontId="5" fillId="0" borderId="14" xfId="0" applyFont="1" applyFill="1" applyBorder="1" applyAlignment="1" applyProtection="1">
      <alignment horizontal="center" vertical="center" justifyLastLine="1"/>
      <protection locked="0"/>
    </xf>
    <xf numFmtId="0" fontId="5" fillId="0" borderId="15" xfId="0" applyFont="1" applyFill="1" applyBorder="1" applyAlignment="1" applyProtection="1">
      <alignment horizontal="center" vertical="center" justifyLastLine="1"/>
      <protection locked="0"/>
    </xf>
    <xf numFmtId="0" fontId="4" fillId="0" borderId="1" xfId="0" applyFont="1" applyFill="1" applyBorder="1" applyAlignment="1" applyProtection="1">
      <alignment horizontal="distributed" vertical="center"/>
    </xf>
    <xf numFmtId="0" fontId="8" fillId="0" borderId="3" xfId="0" applyFont="1" applyFill="1" applyBorder="1" applyAlignment="1" applyProtection="1">
      <alignment horizontal="distributed" vertical="center" wrapText="1"/>
    </xf>
    <xf numFmtId="0" fontId="8" fillId="0" borderId="0" xfId="0" applyFont="1" applyFill="1" applyBorder="1" applyAlignment="1" applyProtection="1">
      <alignment horizontal="distributed" vertical="center" wrapText="1"/>
    </xf>
    <xf numFmtId="0" fontId="8" fillId="0" borderId="1" xfId="0" applyFont="1" applyFill="1" applyBorder="1" applyAlignment="1" applyProtection="1">
      <alignment horizontal="distributed" vertical="center" wrapText="1"/>
    </xf>
    <xf numFmtId="0" fontId="8" fillId="0" borderId="2" xfId="0" applyFont="1" applyFill="1" applyBorder="1" applyAlignment="1" applyProtection="1">
      <alignment horizontal="distributed" vertical="center"/>
    </xf>
    <xf numFmtId="0" fontId="4" fillId="0" borderId="2" xfId="0" applyFont="1" applyBorder="1" applyAlignment="1" applyProtection="1">
      <alignment horizontal="distributed" vertical="center"/>
    </xf>
    <xf numFmtId="0" fontId="8" fillId="0" borderId="0" xfId="0" applyFont="1" applyFill="1" applyBorder="1" applyAlignment="1" applyProtection="1">
      <alignment horizontal="center" vertical="center" justifyLastLine="1"/>
    </xf>
    <xf numFmtId="0" fontId="8" fillId="0" borderId="1" xfId="0" applyFont="1" applyFill="1" applyBorder="1" applyAlignment="1" applyProtection="1">
      <alignment horizontal="center" vertical="center" justifyLastLine="1"/>
    </xf>
    <xf numFmtId="0" fontId="4" fillId="0" borderId="2" xfId="0" applyFont="1" applyFill="1" applyBorder="1" applyAlignment="1" applyProtection="1">
      <alignment horizontal="center" vertical="center" textRotation="255" justifyLastLine="1"/>
      <protection locked="0"/>
    </xf>
    <xf numFmtId="0" fontId="4" fillId="0" borderId="5" xfId="0" applyFont="1" applyFill="1" applyBorder="1" applyAlignment="1" applyProtection="1">
      <alignment horizontal="center" vertical="center" textRotation="255" justifyLastLine="1"/>
      <protection locked="0"/>
    </xf>
    <xf numFmtId="0" fontId="4" fillId="0" borderId="12" xfId="0" applyFont="1" applyFill="1" applyBorder="1" applyAlignment="1" applyProtection="1">
      <alignment horizontal="center" vertical="center" textRotation="255" justifyLastLine="1"/>
      <protection locked="0"/>
    </xf>
    <xf numFmtId="3" fontId="8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distributed" vertical="center"/>
      <protection locked="0"/>
    </xf>
    <xf numFmtId="0" fontId="5" fillId="0" borderId="14" xfId="0" applyFont="1" applyFill="1" applyBorder="1" applyAlignment="1" applyProtection="1">
      <alignment horizontal="distributed" vertical="center"/>
      <protection locked="0"/>
    </xf>
    <xf numFmtId="0" fontId="5" fillId="0" borderId="15" xfId="0" applyFont="1" applyFill="1" applyBorder="1" applyAlignment="1" applyProtection="1">
      <alignment horizontal="distributed" vertical="center"/>
      <protection locked="0"/>
    </xf>
    <xf numFmtId="0" fontId="8" fillId="0" borderId="12" xfId="0" applyFont="1" applyFill="1" applyBorder="1" applyAlignment="1" applyProtection="1">
      <alignment horizontal="distributed" vertical="center"/>
      <protection locked="0"/>
    </xf>
    <xf numFmtId="0" fontId="8" fillId="0" borderId="5" xfId="0" applyFont="1" applyFill="1" applyBorder="1" applyAlignment="1" applyProtection="1">
      <alignment horizontal="distributed" vertical="center"/>
      <protection locked="0"/>
    </xf>
    <xf numFmtId="0" fontId="6" fillId="0" borderId="6" xfId="0" applyFont="1" applyFill="1" applyBorder="1" applyAlignment="1" applyProtection="1">
      <alignment horizontal="distributed" vertical="center" justifyLastLine="1"/>
      <protection locked="0"/>
    </xf>
    <xf numFmtId="0" fontId="6" fillId="0" borderId="7" xfId="0" applyFont="1" applyFill="1" applyBorder="1" applyAlignment="1" applyProtection="1">
      <alignment horizontal="distributed" vertical="center" justifyLastLine="1"/>
      <protection locked="0"/>
    </xf>
    <xf numFmtId="0" fontId="6" fillId="0" borderId="8" xfId="0" applyFont="1" applyFill="1" applyBorder="1" applyAlignment="1" applyProtection="1">
      <alignment horizontal="distributed" vertical="center" justifyLastLine="1"/>
      <protection locked="0"/>
    </xf>
    <xf numFmtId="0" fontId="6" fillId="0" borderId="9" xfId="0" applyFont="1" applyFill="1" applyBorder="1" applyAlignment="1" applyProtection="1">
      <alignment horizontal="distributed" vertical="center" justifyLastLine="1"/>
      <protection locked="0"/>
    </xf>
    <xf numFmtId="0" fontId="6" fillId="0" borderId="10" xfId="0" applyFont="1" applyFill="1" applyBorder="1" applyAlignment="1" applyProtection="1">
      <alignment horizontal="distributed" vertical="center" justifyLastLine="1"/>
      <protection locked="0"/>
    </xf>
    <xf numFmtId="0" fontId="6" fillId="0" borderId="11" xfId="0" applyFont="1" applyFill="1" applyBorder="1" applyAlignment="1" applyProtection="1">
      <alignment horizontal="distributed" vertical="center" justifyLastLine="1"/>
      <protection locked="0"/>
    </xf>
    <xf numFmtId="3" fontId="8" fillId="0" borderId="10" xfId="0" applyNumberFormat="1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horizontal="center" vertical="center"/>
    </xf>
  </cellXfs>
  <cellStyles count="12">
    <cellStyle name="桁区切り" xfId="1" builtinId="6"/>
    <cellStyle name="桁区切り 2" xfId="2"/>
    <cellStyle name="桁区切り 2 2" xfId="3"/>
    <cellStyle name="桁区切り 3" xfId="4"/>
    <cellStyle name="桁区切り 4" xfId="5"/>
    <cellStyle name="桁区切り 5" xfId="6"/>
    <cellStyle name="標準" xfId="0" builtinId="0"/>
    <cellStyle name="標準 2" xfId="7"/>
    <cellStyle name="標準 2 2" xfId="8"/>
    <cellStyle name="標準 3" xfId="9"/>
    <cellStyle name="標準 4" xfId="10"/>
    <cellStyle name="標準 5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3176</xdr:rowOff>
    </xdr:from>
    <xdr:to>
      <xdr:col>0</xdr:col>
      <xdr:colOff>577868</xdr:colOff>
      <xdr:row>1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8100" y="9526"/>
          <a:ext cx="542925" cy="266699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FFFFFF" mc:Ignorable="a14" a14:legacySpreadsheetColorIndex="65"/>
            </a:gs>
            <a:gs pos="100000">
              <a:srgbClr xmlns:mc="http://schemas.openxmlformats.org/markup-compatibility/2006" xmlns:a14="http://schemas.microsoft.com/office/drawing/2010/main" val="000000" mc:Ignorable="a14" a14:legacySpreadsheetColorIndex="65">
                <a:gamma/>
                <a:shade val="0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選挙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"/>
  <sheetViews>
    <sheetView tabSelected="1" view="pageBreakPreview" zoomScaleNormal="100" workbookViewId="0"/>
  </sheetViews>
  <sheetFormatPr defaultRowHeight="15.75" x14ac:dyDescent="0.15"/>
  <cols>
    <col min="1" max="1" width="14.25" style="2" customWidth="1"/>
    <col min="2" max="8" width="13.625" style="2" customWidth="1"/>
    <col min="9" max="34" width="9" style="2"/>
    <col min="35" max="35" width="4.625" style="2" customWidth="1"/>
    <col min="36" max="16384" width="9" style="2"/>
  </cols>
  <sheetData>
    <row r="1" spans="1:8" ht="21" customHeight="1" x14ac:dyDescent="0.15">
      <c r="A1" s="1"/>
    </row>
    <row r="2" spans="1:8" ht="21.75" customHeight="1" x14ac:dyDescent="0.25">
      <c r="A2" s="3" t="s">
        <v>36</v>
      </c>
      <c r="B2" s="114" t="s">
        <v>172</v>
      </c>
      <c r="C2" s="115"/>
      <c r="D2" s="115"/>
      <c r="E2" s="115"/>
      <c r="F2" s="115"/>
      <c r="G2" s="115"/>
    </row>
    <row r="3" spans="1:8" ht="21.75" customHeight="1" x14ac:dyDescent="0.15">
      <c r="A3" s="125" t="s">
        <v>35</v>
      </c>
      <c r="B3" s="125" t="s">
        <v>34</v>
      </c>
      <c r="C3" s="125"/>
      <c r="D3" s="125" t="s">
        <v>10</v>
      </c>
      <c r="E3" s="125"/>
      <c r="F3" s="125" t="s">
        <v>11</v>
      </c>
      <c r="G3" s="125"/>
      <c r="H3" s="4"/>
    </row>
    <row r="4" spans="1:8" ht="21" customHeight="1" x14ac:dyDescent="0.15">
      <c r="A4" s="125"/>
      <c r="B4" s="95" t="s">
        <v>134</v>
      </c>
      <c r="C4" s="95" t="s">
        <v>135</v>
      </c>
      <c r="D4" s="95" t="s">
        <v>134</v>
      </c>
      <c r="E4" s="95" t="s">
        <v>135</v>
      </c>
      <c r="F4" s="95" t="s">
        <v>134</v>
      </c>
      <c r="G4" s="95" t="s">
        <v>135</v>
      </c>
      <c r="H4" s="4"/>
    </row>
    <row r="5" spans="1:8" ht="15" customHeight="1" x14ac:dyDescent="0.15">
      <c r="A5" s="5" t="s">
        <v>148</v>
      </c>
      <c r="B5" s="77">
        <v>141827</v>
      </c>
      <c r="C5" s="107">
        <f>B5/$B$17*100</f>
        <v>93.247116990361476</v>
      </c>
      <c r="D5" s="78">
        <v>67991</v>
      </c>
      <c r="E5" s="107">
        <f>D5/$D$17*100</f>
        <v>93.539422455184564</v>
      </c>
      <c r="F5" s="78">
        <v>73836</v>
      </c>
      <c r="G5" s="108">
        <f>F5/$F$17*100</f>
        <v>92.979562025412093</v>
      </c>
    </row>
    <row r="6" spans="1:8" ht="15" customHeight="1" x14ac:dyDescent="0.15">
      <c r="A6" s="6" t="s">
        <v>37</v>
      </c>
      <c r="B6" s="77">
        <v>143102</v>
      </c>
      <c r="C6" s="107">
        <f t="shared" ref="C6:C19" si="0">B6/$B$17*100</f>
        <v>94.085392312850928</v>
      </c>
      <c r="D6" s="78">
        <v>68527</v>
      </c>
      <c r="E6" s="107">
        <f t="shared" ref="E6:E19" si="1">D6/$D$17*100</f>
        <v>94.27683079505276</v>
      </c>
      <c r="F6" s="78">
        <v>74575</v>
      </c>
      <c r="G6" s="108">
        <f t="shared" ref="G6:G19" si="2">F6/$F$17*100</f>
        <v>93.910163579352997</v>
      </c>
    </row>
    <row r="7" spans="1:8" ht="15" customHeight="1" x14ac:dyDescent="0.15">
      <c r="A7" s="6" t="s">
        <v>38</v>
      </c>
      <c r="B7" s="77">
        <v>144287</v>
      </c>
      <c r="C7" s="107">
        <f t="shared" si="0"/>
        <v>94.864495259635234</v>
      </c>
      <c r="D7" s="78">
        <v>69136</v>
      </c>
      <c r="E7" s="107">
        <f t="shared" si="1"/>
        <v>95.11466974837316</v>
      </c>
      <c r="F7" s="78">
        <v>75151</v>
      </c>
      <c r="G7" s="108">
        <f t="shared" si="2"/>
        <v>94.635503897444934</v>
      </c>
    </row>
    <row r="8" spans="1:8" ht="15" customHeight="1" x14ac:dyDescent="0.15">
      <c r="A8" s="6" t="s">
        <v>39</v>
      </c>
      <c r="B8" s="77">
        <v>145042</v>
      </c>
      <c r="C8" s="107">
        <f t="shared" si="0"/>
        <v>95.360885744717223</v>
      </c>
      <c r="D8" s="78">
        <v>69537</v>
      </c>
      <c r="E8" s="107">
        <f t="shared" si="1"/>
        <v>95.666350241446196</v>
      </c>
      <c r="F8" s="78">
        <v>75505</v>
      </c>
      <c r="G8" s="108">
        <f t="shared" si="2"/>
        <v>95.081285967938953</v>
      </c>
    </row>
    <row r="9" spans="1:8" ht="15" customHeight="1" x14ac:dyDescent="0.15">
      <c r="A9" s="6" t="s">
        <v>40</v>
      </c>
      <c r="B9" s="77">
        <v>145551</v>
      </c>
      <c r="C9" s="107">
        <f t="shared" si="0"/>
        <v>95.695538402871833</v>
      </c>
      <c r="D9" s="79">
        <v>69695</v>
      </c>
      <c r="E9" s="107">
        <f t="shared" si="1"/>
        <v>95.883720610287952</v>
      </c>
      <c r="F9" s="79">
        <v>75856</v>
      </c>
      <c r="G9" s="108">
        <f t="shared" si="2"/>
        <v>95.523290224276238</v>
      </c>
    </row>
    <row r="10" spans="1:8" ht="15" customHeight="1" x14ac:dyDescent="0.15">
      <c r="A10" s="6" t="s">
        <v>41</v>
      </c>
      <c r="B10" s="77">
        <v>145597</v>
      </c>
      <c r="C10" s="107">
        <f t="shared" si="0"/>
        <v>95.725782061565567</v>
      </c>
      <c r="D10" s="79">
        <v>69702</v>
      </c>
      <c r="E10" s="107">
        <f t="shared" si="1"/>
        <v>95.893350943084727</v>
      </c>
      <c r="F10" s="79">
        <v>75895</v>
      </c>
      <c r="G10" s="108">
        <f t="shared" si="2"/>
        <v>95.572401808313714</v>
      </c>
    </row>
    <row r="11" spans="1:8" s="4" customFormat="1" ht="15" customHeight="1" x14ac:dyDescent="0.15">
      <c r="A11" s="6" t="s">
        <v>42</v>
      </c>
      <c r="B11" s="77">
        <v>146101</v>
      </c>
      <c r="C11" s="107">
        <f t="shared" si="0"/>
        <v>96.057147365514339</v>
      </c>
      <c r="D11" s="78">
        <v>69983</v>
      </c>
      <c r="E11" s="107">
        <f t="shared" si="1"/>
        <v>96.279940016784295</v>
      </c>
      <c r="F11" s="78">
        <v>76118</v>
      </c>
      <c r="G11" s="108">
        <f t="shared" si="2"/>
        <v>95.853219327297225</v>
      </c>
    </row>
    <row r="12" spans="1:8" s="4" customFormat="1" ht="15" customHeight="1" x14ac:dyDescent="0.15">
      <c r="A12" s="6" t="s">
        <v>43</v>
      </c>
      <c r="B12" s="77">
        <v>146151</v>
      </c>
      <c r="C12" s="107">
        <f t="shared" si="0"/>
        <v>96.09002090757275</v>
      </c>
      <c r="D12" s="78">
        <v>69897</v>
      </c>
      <c r="E12" s="107">
        <f t="shared" si="1"/>
        <v>96.161624499566628</v>
      </c>
      <c r="F12" s="78">
        <v>76254</v>
      </c>
      <c r="G12" s="108">
        <f t="shared" si="2"/>
        <v>96.024480235735595</v>
      </c>
    </row>
    <row r="13" spans="1:8" ht="15" customHeight="1" x14ac:dyDescent="0.15">
      <c r="A13" s="6" t="s">
        <v>44</v>
      </c>
      <c r="B13" s="77">
        <v>150839</v>
      </c>
      <c r="C13" s="107">
        <f t="shared" si="0"/>
        <v>99.172244210969239</v>
      </c>
      <c r="D13" s="78">
        <v>72288</v>
      </c>
      <c r="E13" s="107">
        <f t="shared" si="1"/>
        <v>99.451071030583179</v>
      </c>
      <c r="F13" s="78">
        <v>78551</v>
      </c>
      <c r="G13" s="108">
        <f t="shared" si="2"/>
        <v>98.917026608404385</v>
      </c>
    </row>
    <row r="14" spans="1:8" ht="15" customHeight="1" x14ac:dyDescent="0.15">
      <c r="A14" s="6" t="s">
        <v>144</v>
      </c>
      <c r="B14" s="77">
        <v>151076</v>
      </c>
      <c r="C14" s="107">
        <f t="shared" si="0"/>
        <v>99.328064800326104</v>
      </c>
      <c r="D14" s="78">
        <v>72400</v>
      </c>
      <c r="E14" s="107">
        <f t="shared" si="1"/>
        <v>99.605156355331772</v>
      </c>
      <c r="F14" s="78">
        <v>78676</v>
      </c>
      <c r="G14" s="108">
        <f t="shared" si="2"/>
        <v>99.074435531601409</v>
      </c>
    </row>
    <row r="15" spans="1:8" ht="15" customHeight="1" x14ac:dyDescent="0.15">
      <c r="A15" s="6" t="s">
        <v>149</v>
      </c>
      <c r="B15" s="77">
        <v>151491</v>
      </c>
      <c r="C15" s="107">
        <f t="shared" si="0"/>
        <v>99.600915199410906</v>
      </c>
      <c r="D15" s="78">
        <v>72518</v>
      </c>
      <c r="E15" s="107">
        <f t="shared" si="1"/>
        <v>99.76749625104901</v>
      </c>
      <c r="F15" s="78">
        <v>78973</v>
      </c>
      <c r="G15" s="108">
        <f t="shared" si="2"/>
        <v>99.448439133117589</v>
      </c>
    </row>
    <row r="16" spans="1:8" ht="15" customHeight="1" x14ac:dyDescent="0.15">
      <c r="A16" s="6" t="s">
        <v>158</v>
      </c>
      <c r="B16" s="77">
        <v>151980</v>
      </c>
      <c r="C16" s="107">
        <f t="shared" si="0"/>
        <v>99.922418440742149</v>
      </c>
      <c r="D16" s="78">
        <v>72737</v>
      </c>
      <c r="E16" s="107">
        <f t="shared" si="1"/>
        <v>100.06878809140562</v>
      </c>
      <c r="F16" s="78">
        <v>79243</v>
      </c>
      <c r="G16" s="108">
        <f t="shared" si="2"/>
        <v>99.788442407223172</v>
      </c>
    </row>
    <row r="17" spans="1:10" ht="15" customHeight="1" x14ac:dyDescent="0.15">
      <c r="A17" s="6" t="s">
        <v>160</v>
      </c>
      <c r="B17" s="80">
        <v>152098</v>
      </c>
      <c r="C17" s="107">
        <f t="shared" si="0"/>
        <v>100</v>
      </c>
      <c r="D17" s="78">
        <v>72687</v>
      </c>
      <c r="E17" s="107">
        <f t="shared" si="1"/>
        <v>100</v>
      </c>
      <c r="F17" s="78">
        <v>79411</v>
      </c>
      <c r="G17" s="108">
        <f t="shared" si="2"/>
        <v>100</v>
      </c>
    </row>
    <row r="18" spans="1:10" ht="15" customHeight="1" x14ac:dyDescent="0.15">
      <c r="A18" s="6" t="s">
        <v>161</v>
      </c>
      <c r="B18" s="77">
        <v>152036</v>
      </c>
      <c r="C18" s="107">
        <f t="shared" si="0"/>
        <v>99.959236807847574</v>
      </c>
      <c r="D18" s="78">
        <v>72671</v>
      </c>
      <c r="E18" s="107">
        <f t="shared" si="1"/>
        <v>99.977987810750207</v>
      </c>
      <c r="F18" s="78">
        <v>79365</v>
      </c>
      <c r="G18" s="108">
        <f t="shared" si="2"/>
        <v>99.942073516263491</v>
      </c>
    </row>
    <row r="19" spans="1:10" ht="15" customHeight="1" x14ac:dyDescent="0.15">
      <c r="A19" s="96" t="s">
        <v>169</v>
      </c>
      <c r="B19" s="97">
        <v>151816</v>
      </c>
      <c r="C19" s="109">
        <f t="shared" si="0"/>
        <v>99.814593222790577</v>
      </c>
      <c r="D19" s="98">
        <v>72359</v>
      </c>
      <c r="E19" s="109">
        <f t="shared" si="1"/>
        <v>99.548750120379154</v>
      </c>
      <c r="F19" s="98">
        <v>79457</v>
      </c>
      <c r="G19" s="110">
        <f t="shared" si="2"/>
        <v>100.05792648373651</v>
      </c>
    </row>
    <row r="20" spans="1:10" x14ac:dyDescent="0.15">
      <c r="A20" s="7" t="s">
        <v>16</v>
      </c>
    </row>
    <row r="21" spans="1:10" ht="5.25" customHeight="1" x14ac:dyDescent="0.15"/>
    <row r="22" spans="1:10" ht="19.5" customHeight="1" x14ac:dyDescent="0.15">
      <c r="A22" s="8" t="s">
        <v>17</v>
      </c>
    </row>
    <row r="23" spans="1:10" s="10" customFormat="1" ht="13.5" customHeight="1" x14ac:dyDescent="0.15">
      <c r="A23" s="9" t="s">
        <v>18</v>
      </c>
      <c r="B23" s="126" t="s">
        <v>19</v>
      </c>
      <c r="C23" s="127"/>
      <c r="D23" s="128"/>
      <c r="E23" s="9" t="s">
        <v>18</v>
      </c>
      <c r="F23" s="126" t="s">
        <v>19</v>
      </c>
      <c r="G23" s="127"/>
      <c r="H23" s="128"/>
      <c r="I23" s="2"/>
      <c r="J23" s="2"/>
    </row>
    <row r="24" spans="1:10" s="10" customFormat="1" ht="12.75" customHeight="1" x14ac:dyDescent="0.15">
      <c r="A24" s="81">
        <v>22177</v>
      </c>
      <c r="B24" s="118" t="s">
        <v>20</v>
      </c>
      <c r="C24" s="119"/>
      <c r="D24" s="120"/>
      <c r="E24" s="89" t="s">
        <v>48</v>
      </c>
      <c r="F24" s="111" t="s">
        <v>21</v>
      </c>
      <c r="G24" s="112"/>
      <c r="H24" s="113"/>
      <c r="I24" s="2"/>
      <c r="J24" s="2"/>
    </row>
    <row r="25" spans="1:10" s="10" customFormat="1" ht="12.75" customHeight="1" x14ac:dyDescent="0.15">
      <c r="A25" s="82" t="s">
        <v>45</v>
      </c>
      <c r="B25" s="111" t="s">
        <v>22</v>
      </c>
      <c r="C25" s="112"/>
      <c r="D25" s="113"/>
      <c r="E25" s="90" t="s">
        <v>45</v>
      </c>
      <c r="F25" s="111" t="s">
        <v>23</v>
      </c>
      <c r="G25" s="112"/>
      <c r="H25" s="113"/>
      <c r="I25" s="2"/>
      <c r="J25" s="2"/>
    </row>
    <row r="26" spans="1:10" s="10" customFormat="1" ht="12.75" customHeight="1" x14ac:dyDescent="0.15">
      <c r="A26" s="83" t="s">
        <v>47</v>
      </c>
      <c r="B26" s="111" t="s">
        <v>24</v>
      </c>
      <c r="C26" s="112"/>
      <c r="D26" s="113"/>
      <c r="E26" s="89" t="s">
        <v>50</v>
      </c>
      <c r="F26" s="111" t="s">
        <v>26</v>
      </c>
      <c r="G26" s="112"/>
      <c r="H26" s="113"/>
      <c r="I26" s="2"/>
      <c r="J26" s="2"/>
    </row>
    <row r="27" spans="1:10" s="10" customFormat="1" ht="12.75" customHeight="1" x14ac:dyDescent="0.15">
      <c r="A27" s="83" t="s">
        <v>133</v>
      </c>
      <c r="B27" s="111" t="s">
        <v>25</v>
      </c>
      <c r="C27" s="112"/>
      <c r="D27" s="113"/>
      <c r="E27" s="89" t="s">
        <v>51</v>
      </c>
      <c r="F27" s="111" t="s">
        <v>20</v>
      </c>
      <c r="G27" s="112"/>
      <c r="H27" s="113"/>
      <c r="I27" s="2"/>
      <c r="J27" s="2"/>
    </row>
    <row r="28" spans="1:10" s="10" customFormat="1" ht="12.75" customHeight="1" x14ac:dyDescent="0.15">
      <c r="A28" s="83" t="s">
        <v>49</v>
      </c>
      <c r="B28" s="111" t="s">
        <v>21</v>
      </c>
      <c r="C28" s="112"/>
      <c r="D28" s="113"/>
      <c r="E28" s="90" t="s">
        <v>45</v>
      </c>
      <c r="F28" s="111" t="s">
        <v>26</v>
      </c>
      <c r="G28" s="112"/>
      <c r="H28" s="113"/>
      <c r="I28" s="2"/>
      <c r="J28" s="2"/>
    </row>
    <row r="29" spans="1:10" s="10" customFormat="1" ht="12.75" customHeight="1" x14ac:dyDescent="0.15">
      <c r="A29" s="84" t="s">
        <v>45</v>
      </c>
      <c r="B29" s="111" t="s">
        <v>23</v>
      </c>
      <c r="C29" s="112"/>
      <c r="D29" s="113"/>
      <c r="E29" s="89" t="s">
        <v>54</v>
      </c>
      <c r="F29" s="111" t="s">
        <v>25</v>
      </c>
      <c r="G29" s="112"/>
      <c r="H29" s="113"/>
      <c r="I29" s="2"/>
      <c r="J29" s="2"/>
    </row>
    <row r="30" spans="1:10" s="10" customFormat="1" ht="12.75" customHeight="1" x14ac:dyDescent="0.15">
      <c r="A30" s="83" t="s">
        <v>52</v>
      </c>
      <c r="B30" s="111" t="s">
        <v>24</v>
      </c>
      <c r="C30" s="112"/>
      <c r="D30" s="113"/>
      <c r="E30" s="89" t="s">
        <v>55</v>
      </c>
      <c r="F30" s="111" t="s">
        <v>22</v>
      </c>
      <c r="G30" s="112"/>
      <c r="H30" s="113"/>
      <c r="I30" s="2"/>
      <c r="J30" s="2"/>
    </row>
    <row r="31" spans="1:10" s="10" customFormat="1" ht="12.75" customHeight="1" x14ac:dyDescent="0.15">
      <c r="A31" s="83" t="s">
        <v>53</v>
      </c>
      <c r="B31" s="111" t="s">
        <v>20</v>
      </c>
      <c r="C31" s="112"/>
      <c r="D31" s="113"/>
      <c r="E31" s="89" t="s">
        <v>57</v>
      </c>
      <c r="F31" s="111" t="s">
        <v>24</v>
      </c>
      <c r="G31" s="112"/>
      <c r="H31" s="113"/>
      <c r="I31" s="2"/>
      <c r="J31" s="2"/>
    </row>
    <row r="32" spans="1:10" s="10" customFormat="1" ht="12.75" customHeight="1" x14ac:dyDescent="0.15">
      <c r="A32" s="84" t="s">
        <v>45</v>
      </c>
      <c r="B32" s="111" t="s">
        <v>22</v>
      </c>
      <c r="C32" s="112"/>
      <c r="D32" s="113"/>
      <c r="E32" s="89" t="s">
        <v>59</v>
      </c>
      <c r="F32" s="111" t="s">
        <v>21</v>
      </c>
      <c r="G32" s="112"/>
      <c r="H32" s="113"/>
      <c r="I32" s="2"/>
      <c r="J32" s="2"/>
    </row>
    <row r="33" spans="1:10" s="10" customFormat="1" ht="12.75" customHeight="1" x14ac:dyDescent="0.15">
      <c r="A33" s="83" t="s">
        <v>56</v>
      </c>
      <c r="B33" s="111" t="s">
        <v>25</v>
      </c>
      <c r="C33" s="112"/>
      <c r="D33" s="113"/>
      <c r="E33" s="90" t="s">
        <v>45</v>
      </c>
      <c r="F33" s="111" t="s">
        <v>23</v>
      </c>
      <c r="G33" s="112"/>
      <c r="H33" s="113"/>
      <c r="I33" s="2"/>
      <c r="J33" s="2"/>
    </row>
    <row r="34" spans="1:10" s="10" customFormat="1" ht="12.75" customHeight="1" x14ac:dyDescent="0.15">
      <c r="A34" s="83" t="s">
        <v>58</v>
      </c>
      <c r="B34" s="111" t="s">
        <v>24</v>
      </c>
      <c r="C34" s="112"/>
      <c r="D34" s="113"/>
      <c r="E34" s="89" t="s">
        <v>61</v>
      </c>
      <c r="F34" s="111" t="s">
        <v>25</v>
      </c>
      <c r="G34" s="112"/>
      <c r="H34" s="113"/>
      <c r="I34" s="2"/>
      <c r="J34" s="2"/>
    </row>
    <row r="35" spans="1:10" s="10" customFormat="1" ht="12.75" customHeight="1" x14ac:dyDescent="0.15">
      <c r="A35" s="83" t="s">
        <v>60</v>
      </c>
      <c r="B35" s="111" t="s">
        <v>21</v>
      </c>
      <c r="C35" s="112"/>
      <c r="D35" s="113"/>
      <c r="E35" s="89" t="s">
        <v>63</v>
      </c>
      <c r="F35" s="111" t="s">
        <v>20</v>
      </c>
      <c r="G35" s="112"/>
      <c r="H35" s="113"/>
      <c r="I35" s="2"/>
      <c r="J35" s="2"/>
    </row>
    <row r="36" spans="1:10" s="10" customFormat="1" ht="12.75" customHeight="1" x14ac:dyDescent="0.15">
      <c r="A36" s="84" t="s">
        <v>45</v>
      </c>
      <c r="B36" s="111" t="s">
        <v>23</v>
      </c>
      <c r="C36" s="112"/>
      <c r="D36" s="113"/>
      <c r="E36" s="89" t="s">
        <v>65</v>
      </c>
      <c r="F36" s="111" t="s">
        <v>22</v>
      </c>
      <c r="G36" s="112"/>
      <c r="H36" s="113"/>
      <c r="I36" s="2"/>
      <c r="J36" s="2"/>
    </row>
    <row r="37" spans="1:10" s="10" customFormat="1" ht="12.75" customHeight="1" x14ac:dyDescent="0.15">
      <c r="A37" s="83" t="s">
        <v>62</v>
      </c>
      <c r="B37" s="111" t="s">
        <v>20</v>
      </c>
      <c r="C37" s="112"/>
      <c r="D37" s="113"/>
      <c r="E37" s="85" t="s">
        <v>67</v>
      </c>
      <c r="F37" s="111" t="s">
        <v>24</v>
      </c>
      <c r="G37" s="112"/>
      <c r="H37" s="113"/>
      <c r="I37" s="2"/>
      <c r="J37" s="2"/>
    </row>
    <row r="38" spans="1:10" s="10" customFormat="1" ht="12.75" customHeight="1" x14ac:dyDescent="0.15">
      <c r="A38" s="83" t="s">
        <v>64</v>
      </c>
      <c r="B38" s="111" t="s">
        <v>25</v>
      </c>
      <c r="C38" s="112"/>
      <c r="D38" s="113"/>
      <c r="E38" s="85" t="s">
        <v>69</v>
      </c>
      <c r="F38" s="111" t="s">
        <v>29</v>
      </c>
      <c r="G38" s="112"/>
      <c r="H38" s="113"/>
      <c r="I38" s="2"/>
      <c r="J38" s="2"/>
    </row>
    <row r="39" spans="1:10" s="10" customFormat="1" ht="12.75" customHeight="1" x14ac:dyDescent="0.15">
      <c r="A39" s="83" t="s">
        <v>66</v>
      </c>
      <c r="B39" s="111" t="s">
        <v>22</v>
      </c>
      <c r="C39" s="112"/>
      <c r="D39" s="113"/>
      <c r="E39" s="85" t="s">
        <v>71</v>
      </c>
      <c r="F39" s="111" t="s">
        <v>21</v>
      </c>
      <c r="G39" s="112"/>
      <c r="H39" s="113"/>
      <c r="I39" s="2"/>
      <c r="J39" s="2"/>
    </row>
    <row r="40" spans="1:10" s="10" customFormat="1" ht="12.75" customHeight="1" x14ac:dyDescent="0.15">
      <c r="A40" s="83" t="s">
        <v>68</v>
      </c>
      <c r="B40" s="111" t="s">
        <v>24</v>
      </c>
      <c r="C40" s="112"/>
      <c r="D40" s="113"/>
      <c r="E40" s="90" t="s">
        <v>45</v>
      </c>
      <c r="F40" s="111" t="s">
        <v>30</v>
      </c>
      <c r="G40" s="112"/>
      <c r="H40" s="113"/>
      <c r="I40" s="2"/>
      <c r="J40" s="2"/>
    </row>
    <row r="41" spans="1:10" s="10" customFormat="1" ht="12.75" customHeight="1" x14ac:dyDescent="0.15">
      <c r="A41" s="83" t="s">
        <v>70</v>
      </c>
      <c r="B41" s="111" t="s">
        <v>21</v>
      </c>
      <c r="C41" s="112"/>
      <c r="D41" s="113"/>
      <c r="E41" s="85" t="s">
        <v>73</v>
      </c>
      <c r="F41" s="111" t="s">
        <v>20</v>
      </c>
      <c r="G41" s="112"/>
      <c r="H41" s="113"/>
      <c r="I41" s="2"/>
      <c r="J41" s="2"/>
    </row>
    <row r="42" spans="1:10" s="10" customFormat="1" ht="12.75" customHeight="1" x14ac:dyDescent="0.15">
      <c r="A42" s="84" t="s">
        <v>45</v>
      </c>
      <c r="B42" s="111" t="s">
        <v>23</v>
      </c>
      <c r="C42" s="112"/>
      <c r="D42" s="113"/>
      <c r="E42" s="85" t="s">
        <v>75</v>
      </c>
      <c r="F42" s="111" t="s">
        <v>21</v>
      </c>
      <c r="G42" s="112"/>
      <c r="H42" s="113"/>
      <c r="I42" s="2"/>
      <c r="J42" s="2"/>
    </row>
    <row r="43" spans="1:10" s="10" customFormat="1" ht="12.75" customHeight="1" x14ac:dyDescent="0.15">
      <c r="A43" s="83" t="s">
        <v>72</v>
      </c>
      <c r="B43" s="111" t="s">
        <v>25</v>
      </c>
      <c r="C43" s="112"/>
      <c r="D43" s="113"/>
      <c r="E43" s="85" t="s">
        <v>76</v>
      </c>
      <c r="F43" s="111" t="s">
        <v>24</v>
      </c>
      <c r="G43" s="112"/>
      <c r="H43" s="113"/>
      <c r="I43" s="2"/>
      <c r="J43" s="2"/>
    </row>
    <row r="44" spans="1:10" s="10" customFormat="1" ht="12.75" customHeight="1" x14ac:dyDescent="0.15">
      <c r="A44" s="83" t="s">
        <v>74</v>
      </c>
      <c r="B44" s="111" t="s">
        <v>20</v>
      </c>
      <c r="C44" s="112"/>
      <c r="D44" s="113"/>
      <c r="E44" s="85" t="s">
        <v>78</v>
      </c>
      <c r="F44" s="111" t="s">
        <v>22</v>
      </c>
      <c r="G44" s="112"/>
      <c r="H44" s="113"/>
      <c r="I44" s="2"/>
      <c r="J44" s="2"/>
    </row>
    <row r="45" spans="1:10" s="10" customFormat="1" ht="12.75" customHeight="1" x14ac:dyDescent="0.15">
      <c r="A45" s="84" t="s">
        <v>45</v>
      </c>
      <c r="B45" s="111" t="s">
        <v>26</v>
      </c>
      <c r="C45" s="112"/>
      <c r="D45" s="113"/>
      <c r="E45" s="85" t="s">
        <v>80</v>
      </c>
      <c r="F45" s="111" t="s">
        <v>29</v>
      </c>
      <c r="G45" s="112"/>
      <c r="H45" s="113"/>
      <c r="I45" s="2"/>
      <c r="J45" s="2"/>
    </row>
    <row r="46" spans="1:10" s="10" customFormat="1" ht="12.75" customHeight="1" x14ac:dyDescent="0.15">
      <c r="A46" s="83" t="s">
        <v>77</v>
      </c>
      <c r="B46" s="111" t="s">
        <v>22</v>
      </c>
      <c r="C46" s="112"/>
      <c r="D46" s="113"/>
      <c r="E46" s="85" t="s">
        <v>82</v>
      </c>
      <c r="F46" s="111" t="s">
        <v>30</v>
      </c>
      <c r="G46" s="112"/>
      <c r="H46" s="113"/>
      <c r="I46" s="2"/>
      <c r="J46" s="2"/>
    </row>
    <row r="47" spans="1:10" s="10" customFormat="1" ht="12.75" customHeight="1" x14ac:dyDescent="0.15">
      <c r="A47" s="83" t="s">
        <v>79</v>
      </c>
      <c r="B47" s="111" t="s">
        <v>24</v>
      </c>
      <c r="C47" s="112"/>
      <c r="D47" s="113"/>
      <c r="E47" s="85" t="s">
        <v>84</v>
      </c>
      <c r="F47" s="111" t="s">
        <v>24</v>
      </c>
      <c r="G47" s="112"/>
      <c r="H47" s="113"/>
      <c r="I47" s="2"/>
      <c r="J47" s="2"/>
    </row>
    <row r="48" spans="1:10" s="10" customFormat="1" ht="12.75" customHeight="1" x14ac:dyDescent="0.15">
      <c r="A48" s="84" t="s">
        <v>81</v>
      </c>
      <c r="B48" s="111" t="s">
        <v>27</v>
      </c>
      <c r="C48" s="112"/>
      <c r="D48" s="113"/>
      <c r="E48" s="85" t="s">
        <v>45</v>
      </c>
      <c r="F48" s="111" t="s">
        <v>20</v>
      </c>
      <c r="G48" s="112"/>
      <c r="H48" s="113"/>
      <c r="I48" s="2"/>
      <c r="J48" s="2"/>
    </row>
    <row r="49" spans="1:10" s="10" customFormat="1" ht="12.75" customHeight="1" x14ac:dyDescent="0.15">
      <c r="A49" s="84" t="s">
        <v>83</v>
      </c>
      <c r="B49" s="111" t="s">
        <v>25</v>
      </c>
      <c r="C49" s="112"/>
      <c r="D49" s="113"/>
      <c r="E49" s="85" t="s">
        <v>45</v>
      </c>
      <c r="F49" s="111" t="s">
        <v>26</v>
      </c>
      <c r="G49" s="112"/>
      <c r="H49" s="113"/>
      <c r="I49" s="2"/>
      <c r="J49" s="2"/>
    </row>
    <row r="50" spans="1:10" s="10" customFormat="1" ht="12.75" customHeight="1" x14ac:dyDescent="0.15">
      <c r="A50" s="84" t="s">
        <v>85</v>
      </c>
      <c r="B50" s="111" t="s">
        <v>21</v>
      </c>
      <c r="C50" s="112"/>
      <c r="D50" s="113"/>
      <c r="E50" s="85" t="s">
        <v>87</v>
      </c>
      <c r="F50" s="111" t="s">
        <v>21</v>
      </c>
      <c r="G50" s="112"/>
      <c r="H50" s="113"/>
      <c r="I50" s="2"/>
      <c r="J50" s="2"/>
    </row>
    <row r="51" spans="1:10" s="10" customFormat="1" ht="12.75" customHeight="1" x14ac:dyDescent="0.15">
      <c r="A51" s="84" t="s">
        <v>45</v>
      </c>
      <c r="B51" s="111" t="s">
        <v>23</v>
      </c>
      <c r="C51" s="112"/>
      <c r="D51" s="113"/>
      <c r="E51" s="85" t="s">
        <v>88</v>
      </c>
      <c r="F51" s="111" t="s">
        <v>29</v>
      </c>
      <c r="G51" s="112"/>
      <c r="H51" s="113"/>
      <c r="I51" s="2"/>
      <c r="J51" s="2"/>
    </row>
    <row r="52" spans="1:10" s="10" customFormat="1" ht="12.75" customHeight="1" x14ac:dyDescent="0.15">
      <c r="A52" s="84" t="s">
        <v>86</v>
      </c>
      <c r="B52" s="111" t="s">
        <v>20</v>
      </c>
      <c r="C52" s="112"/>
      <c r="D52" s="113"/>
      <c r="E52" s="85" t="s">
        <v>90</v>
      </c>
      <c r="F52" s="111" t="s">
        <v>22</v>
      </c>
      <c r="G52" s="112"/>
      <c r="H52" s="113"/>
      <c r="I52" s="2"/>
      <c r="J52" s="2"/>
    </row>
    <row r="53" spans="1:10" s="10" customFormat="1" ht="12.75" customHeight="1" x14ac:dyDescent="0.15">
      <c r="A53" s="84" t="s">
        <v>45</v>
      </c>
      <c r="B53" s="111" t="s">
        <v>26</v>
      </c>
      <c r="C53" s="112"/>
      <c r="D53" s="113"/>
      <c r="E53" s="85" t="s">
        <v>92</v>
      </c>
      <c r="F53" s="111" t="s">
        <v>31</v>
      </c>
      <c r="G53" s="112"/>
      <c r="H53" s="113"/>
      <c r="I53" s="2"/>
      <c r="J53" s="2"/>
    </row>
    <row r="54" spans="1:10" s="10" customFormat="1" ht="12.75" customHeight="1" x14ac:dyDescent="0.15">
      <c r="A54" s="84" t="s">
        <v>89</v>
      </c>
      <c r="B54" s="111" t="s">
        <v>22</v>
      </c>
      <c r="C54" s="112"/>
      <c r="D54" s="113"/>
      <c r="E54" s="85" t="s">
        <v>45</v>
      </c>
      <c r="F54" s="111" t="s">
        <v>32</v>
      </c>
      <c r="G54" s="112"/>
      <c r="H54" s="113"/>
      <c r="I54" s="2"/>
      <c r="J54" s="2"/>
    </row>
    <row r="55" spans="1:10" s="10" customFormat="1" ht="12.75" customHeight="1" x14ac:dyDescent="0.15">
      <c r="A55" s="84" t="s">
        <v>91</v>
      </c>
      <c r="B55" s="111" t="s">
        <v>24</v>
      </c>
      <c r="C55" s="112"/>
      <c r="D55" s="113"/>
      <c r="E55" s="85" t="s">
        <v>95</v>
      </c>
      <c r="F55" s="111" t="s">
        <v>24</v>
      </c>
      <c r="G55" s="112"/>
      <c r="H55" s="113"/>
      <c r="I55" s="2"/>
      <c r="J55" s="2"/>
    </row>
    <row r="56" spans="1:10" s="10" customFormat="1" ht="12.75" customHeight="1" x14ac:dyDescent="0.15">
      <c r="A56" s="84" t="s">
        <v>93</v>
      </c>
      <c r="B56" s="111" t="s">
        <v>25</v>
      </c>
      <c r="C56" s="112"/>
      <c r="D56" s="113"/>
      <c r="E56" s="85" t="s">
        <v>96</v>
      </c>
      <c r="F56" s="111" t="s">
        <v>30</v>
      </c>
      <c r="G56" s="112"/>
      <c r="H56" s="113"/>
      <c r="I56" s="2"/>
      <c r="J56" s="2"/>
    </row>
    <row r="57" spans="1:10" s="10" customFormat="1" ht="12.75" customHeight="1" x14ac:dyDescent="0.15">
      <c r="A57" s="85" t="s">
        <v>94</v>
      </c>
      <c r="B57" s="111" t="s">
        <v>21</v>
      </c>
      <c r="C57" s="112"/>
      <c r="D57" s="113"/>
      <c r="E57" s="85" t="s">
        <v>98</v>
      </c>
      <c r="F57" s="111" t="s">
        <v>29</v>
      </c>
      <c r="G57" s="112"/>
      <c r="H57" s="113"/>
      <c r="I57" s="2"/>
      <c r="J57" s="2"/>
    </row>
    <row r="58" spans="1:10" s="10" customFormat="1" ht="12.75" customHeight="1" x14ac:dyDescent="0.15">
      <c r="A58" s="85" t="s">
        <v>45</v>
      </c>
      <c r="B58" s="111" t="s">
        <v>23</v>
      </c>
      <c r="C58" s="112"/>
      <c r="D58" s="113"/>
      <c r="E58" s="85" t="s">
        <v>100</v>
      </c>
      <c r="F58" s="111" t="s">
        <v>21</v>
      </c>
      <c r="G58" s="112"/>
      <c r="H58" s="113"/>
      <c r="I58" s="2"/>
      <c r="J58" s="2"/>
    </row>
    <row r="59" spans="1:10" s="10" customFormat="1" ht="12.75" customHeight="1" x14ac:dyDescent="0.15">
      <c r="A59" s="85" t="s">
        <v>97</v>
      </c>
      <c r="B59" s="111" t="s">
        <v>24</v>
      </c>
      <c r="C59" s="112"/>
      <c r="D59" s="113"/>
      <c r="E59" s="85" t="s">
        <v>101</v>
      </c>
      <c r="F59" s="111" t="s">
        <v>22</v>
      </c>
      <c r="G59" s="112"/>
      <c r="H59" s="113"/>
      <c r="I59" s="2"/>
      <c r="J59" s="2"/>
    </row>
    <row r="60" spans="1:10" s="10" customFormat="1" ht="12.75" customHeight="1" x14ac:dyDescent="0.15">
      <c r="A60" s="85" t="s">
        <v>99</v>
      </c>
      <c r="B60" s="111" t="s">
        <v>20</v>
      </c>
      <c r="C60" s="112"/>
      <c r="D60" s="113"/>
      <c r="E60" s="85" t="s">
        <v>103</v>
      </c>
      <c r="F60" s="111" t="s">
        <v>31</v>
      </c>
      <c r="G60" s="112"/>
      <c r="H60" s="113"/>
      <c r="I60" s="2"/>
      <c r="J60" s="2"/>
    </row>
    <row r="61" spans="1:10" s="10" customFormat="1" ht="12.75" customHeight="1" x14ac:dyDescent="0.15">
      <c r="A61" s="85" t="s">
        <v>45</v>
      </c>
      <c r="B61" s="111" t="s">
        <v>26</v>
      </c>
      <c r="C61" s="112"/>
      <c r="D61" s="113"/>
      <c r="E61" s="89" t="s">
        <v>104</v>
      </c>
      <c r="F61" s="111" t="s">
        <v>24</v>
      </c>
      <c r="G61" s="112"/>
      <c r="H61" s="113"/>
      <c r="I61" s="2"/>
      <c r="J61" s="2"/>
    </row>
    <row r="62" spans="1:10" s="10" customFormat="1" ht="12.75" customHeight="1" x14ac:dyDescent="0.15">
      <c r="A62" s="85" t="s">
        <v>102</v>
      </c>
      <c r="B62" s="111" t="s">
        <v>24</v>
      </c>
      <c r="C62" s="112"/>
      <c r="D62" s="113"/>
      <c r="E62" s="91" t="s">
        <v>106</v>
      </c>
      <c r="F62" s="111" t="s">
        <v>107</v>
      </c>
      <c r="G62" s="112"/>
      <c r="H62" s="113"/>
      <c r="I62" s="2"/>
      <c r="J62" s="2"/>
    </row>
    <row r="63" spans="1:10" s="10" customFormat="1" ht="12.75" customHeight="1" x14ac:dyDescent="0.15">
      <c r="A63" s="85" t="s">
        <v>45</v>
      </c>
      <c r="B63" s="111" t="s">
        <v>25</v>
      </c>
      <c r="C63" s="112"/>
      <c r="D63" s="113"/>
      <c r="E63" s="91" t="s">
        <v>109</v>
      </c>
      <c r="F63" s="111" t="s">
        <v>30</v>
      </c>
      <c r="G63" s="112"/>
      <c r="H63" s="113"/>
      <c r="I63" s="2"/>
      <c r="J63" s="2"/>
    </row>
    <row r="64" spans="1:10" s="10" customFormat="1" ht="12.75" customHeight="1" x14ac:dyDescent="0.15">
      <c r="A64" s="85" t="s">
        <v>105</v>
      </c>
      <c r="B64" s="111" t="s">
        <v>22</v>
      </c>
      <c r="C64" s="112"/>
      <c r="D64" s="113"/>
      <c r="E64" s="85" t="s">
        <v>110</v>
      </c>
      <c r="F64" s="111" t="s">
        <v>21</v>
      </c>
      <c r="G64" s="112"/>
      <c r="H64" s="113"/>
      <c r="I64" s="2"/>
      <c r="J64" s="2"/>
    </row>
    <row r="65" spans="1:10" s="10" customFormat="1" ht="12.75" customHeight="1" x14ac:dyDescent="0.15">
      <c r="A65" s="85" t="s">
        <v>108</v>
      </c>
      <c r="B65" s="111" t="s">
        <v>21</v>
      </c>
      <c r="C65" s="112"/>
      <c r="D65" s="113"/>
      <c r="E65" s="85" t="s">
        <v>112</v>
      </c>
      <c r="F65" s="111" t="s">
        <v>33</v>
      </c>
      <c r="G65" s="112"/>
      <c r="H65" s="113"/>
      <c r="I65" s="2"/>
      <c r="J65" s="2"/>
    </row>
    <row r="66" spans="1:10" s="10" customFormat="1" ht="12.75" customHeight="1" x14ac:dyDescent="0.15">
      <c r="A66" s="86" t="s">
        <v>45</v>
      </c>
      <c r="B66" s="111" t="s">
        <v>23</v>
      </c>
      <c r="C66" s="112"/>
      <c r="D66" s="113"/>
      <c r="E66" s="92" t="s">
        <v>114</v>
      </c>
      <c r="F66" s="111" t="s">
        <v>24</v>
      </c>
      <c r="G66" s="112"/>
      <c r="H66" s="113"/>
      <c r="I66" s="2"/>
      <c r="J66" s="2"/>
    </row>
    <row r="67" spans="1:10" s="10" customFormat="1" ht="12.75" customHeight="1" x14ac:dyDescent="0.15">
      <c r="A67" s="85" t="s">
        <v>111</v>
      </c>
      <c r="B67" s="111" t="s">
        <v>25</v>
      </c>
      <c r="C67" s="112"/>
      <c r="D67" s="113"/>
      <c r="E67" s="92" t="s">
        <v>115</v>
      </c>
      <c r="F67" s="111" t="s">
        <v>31</v>
      </c>
      <c r="G67" s="112"/>
      <c r="H67" s="113"/>
      <c r="I67" s="2"/>
      <c r="J67" s="2"/>
    </row>
    <row r="68" spans="1:10" s="10" customFormat="1" ht="12.75" customHeight="1" x14ac:dyDescent="0.15">
      <c r="A68" s="85" t="s">
        <v>113</v>
      </c>
      <c r="B68" s="111" t="s">
        <v>20</v>
      </c>
      <c r="C68" s="112"/>
      <c r="D68" s="113"/>
      <c r="E68" s="92" t="s">
        <v>117</v>
      </c>
      <c r="F68" s="111" t="s">
        <v>107</v>
      </c>
      <c r="G68" s="112"/>
      <c r="H68" s="113"/>
      <c r="I68" s="2"/>
      <c r="J68" s="2"/>
    </row>
    <row r="69" spans="1:10" s="10" customFormat="1" ht="12.75" customHeight="1" x14ac:dyDescent="0.15">
      <c r="A69" s="86" t="s">
        <v>45</v>
      </c>
      <c r="B69" s="111" t="s">
        <v>26</v>
      </c>
      <c r="C69" s="112"/>
      <c r="D69" s="113"/>
      <c r="E69" s="92" t="s">
        <v>119</v>
      </c>
      <c r="F69" s="111" t="s">
        <v>24</v>
      </c>
      <c r="G69" s="112"/>
      <c r="H69" s="113"/>
      <c r="I69" s="2"/>
      <c r="J69" s="2"/>
    </row>
    <row r="70" spans="1:10" s="10" customFormat="1" ht="12.75" customHeight="1" x14ac:dyDescent="0.15">
      <c r="A70" s="85" t="s">
        <v>116</v>
      </c>
      <c r="B70" s="111" t="s">
        <v>24</v>
      </c>
      <c r="C70" s="112"/>
      <c r="D70" s="113"/>
      <c r="E70" s="93" t="s">
        <v>121</v>
      </c>
      <c r="F70" s="111" t="s">
        <v>30</v>
      </c>
      <c r="G70" s="112"/>
      <c r="H70" s="113"/>
      <c r="I70" s="2"/>
      <c r="J70" s="2"/>
    </row>
    <row r="71" spans="1:10" s="10" customFormat="1" ht="12.75" customHeight="1" x14ac:dyDescent="0.15">
      <c r="A71" s="85" t="s">
        <v>118</v>
      </c>
      <c r="B71" s="111" t="s">
        <v>22</v>
      </c>
      <c r="C71" s="112"/>
      <c r="D71" s="113"/>
      <c r="E71" s="93" t="s">
        <v>122</v>
      </c>
      <c r="F71" s="111" t="s">
        <v>21</v>
      </c>
      <c r="G71" s="112"/>
      <c r="H71" s="113"/>
      <c r="I71" s="2"/>
      <c r="J71" s="2"/>
    </row>
    <row r="72" spans="1:10" s="11" customFormat="1" ht="12.75" customHeight="1" x14ac:dyDescent="0.15">
      <c r="A72" s="85" t="s">
        <v>120</v>
      </c>
      <c r="B72" s="111" t="s">
        <v>24</v>
      </c>
      <c r="C72" s="121"/>
      <c r="D72" s="129"/>
      <c r="E72" s="92" t="s">
        <v>132</v>
      </c>
      <c r="F72" s="111" t="s">
        <v>25</v>
      </c>
      <c r="G72" s="112"/>
      <c r="H72" s="113"/>
      <c r="I72" s="4"/>
      <c r="J72" s="4"/>
    </row>
    <row r="73" spans="1:10" s="10" customFormat="1" ht="12.75" customHeight="1" x14ac:dyDescent="0.15">
      <c r="A73" s="86" t="s">
        <v>45</v>
      </c>
      <c r="B73" s="111" t="s">
        <v>25</v>
      </c>
      <c r="C73" s="121"/>
      <c r="D73" s="121"/>
      <c r="E73" s="93" t="s">
        <v>131</v>
      </c>
      <c r="F73" s="111" t="s">
        <v>22</v>
      </c>
      <c r="G73" s="112"/>
      <c r="H73" s="113"/>
      <c r="I73" s="2"/>
      <c r="J73" s="2"/>
    </row>
    <row r="74" spans="1:10" ht="12.75" customHeight="1" x14ac:dyDescent="0.15">
      <c r="A74" s="85" t="s">
        <v>123</v>
      </c>
      <c r="B74" s="111" t="s">
        <v>21</v>
      </c>
      <c r="C74" s="121"/>
      <c r="D74" s="121"/>
      <c r="E74" s="93" t="s">
        <v>150</v>
      </c>
      <c r="F74" s="111" t="s">
        <v>146</v>
      </c>
      <c r="G74" s="112"/>
      <c r="H74" s="113"/>
    </row>
    <row r="75" spans="1:10" ht="12.75" customHeight="1" x14ac:dyDescent="0.15">
      <c r="A75" s="85" t="s">
        <v>45</v>
      </c>
      <c r="B75" s="111" t="s">
        <v>23</v>
      </c>
      <c r="C75" s="121"/>
      <c r="D75" s="121"/>
      <c r="E75" s="93" t="s">
        <v>151</v>
      </c>
      <c r="F75" s="111" t="s">
        <v>24</v>
      </c>
      <c r="G75" s="112"/>
      <c r="H75" s="113"/>
    </row>
    <row r="76" spans="1:10" ht="12.75" customHeight="1" x14ac:dyDescent="0.15">
      <c r="A76" s="83" t="s">
        <v>124</v>
      </c>
      <c r="B76" s="111" t="s">
        <v>125</v>
      </c>
      <c r="C76" s="112"/>
      <c r="D76" s="112"/>
      <c r="E76" s="94" t="s">
        <v>154</v>
      </c>
      <c r="F76" s="111" t="s">
        <v>21</v>
      </c>
      <c r="G76" s="112"/>
      <c r="H76" s="113"/>
    </row>
    <row r="77" spans="1:10" ht="12.75" customHeight="1" x14ac:dyDescent="0.15">
      <c r="A77" s="83" t="s">
        <v>126</v>
      </c>
      <c r="B77" s="111" t="s">
        <v>127</v>
      </c>
      <c r="C77" s="112"/>
      <c r="D77" s="113"/>
      <c r="E77" s="94" t="s">
        <v>155</v>
      </c>
      <c r="F77" s="111" t="s">
        <v>23</v>
      </c>
      <c r="G77" s="112"/>
      <c r="H77" s="113"/>
    </row>
    <row r="78" spans="1:10" s="10" customFormat="1" ht="12.75" customHeight="1" x14ac:dyDescent="0.15">
      <c r="A78" s="85" t="s">
        <v>128</v>
      </c>
      <c r="B78" s="111" t="s">
        <v>27</v>
      </c>
      <c r="C78" s="112"/>
      <c r="D78" s="113"/>
      <c r="E78" s="86" t="s">
        <v>156</v>
      </c>
      <c r="F78" s="130" t="s">
        <v>157</v>
      </c>
      <c r="G78" s="131"/>
      <c r="H78" s="132"/>
      <c r="I78" s="2"/>
      <c r="J78" s="2"/>
    </row>
    <row r="79" spans="1:10" ht="12.75" customHeight="1" x14ac:dyDescent="0.15">
      <c r="A79" s="85" t="s">
        <v>129</v>
      </c>
      <c r="B79" s="111" t="s">
        <v>27</v>
      </c>
      <c r="C79" s="112"/>
      <c r="D79" s="113"/>
      <c r="E79" s="86" t="s">
        <v>159</v>
      </c>
      <c r="F79" s="111" t="s">
        <v>33</v>
      </c>
      <c r="G79" s="112"/>
      <c r="H79" s="113"/>
    </row>
    <row r="80" spans="1:10" ht="12.75" customHeight="1" x14ac:dyDescent="0.15">
      <c r="A80" s="85" t="s">
        <v>130</v>
      </c>
      <c r="B80" s="111" t="s">
        <v>22</v>
      </c>
      <c r="C80" s="112"/>
      <c r="D80" s="113"/>
      <c r="E80" s="86" t="s">
        <v>164</v>
      </c>
      <c r="F80" s="111" t="s">
        <v>165</v>
      </c>
      <c r="G80" s="112"/>
      <c r="H80" s="113"/>
    </row>
    <row r="81" spans="1:9" ht="12.75" customHeight="1" x14ac:dyDescent="0.15">
      <c r="A81" s="87" t="s">
        <v>28</v>
      </c>
      <c r="B81" s="133" t="s">
        <v>25</v>
      </c>
      <c r="C81" s="134"/>
      <c r="D81" s="134"/>
      <c r="E81" s="86" t="s">
        <v>166</v>
      </c>
      <c r="F81" s="111" t="s">
        <v>167</v>
      </c>
      <c r="G81" s="112"/>
      <c r="H81" s="113"/>
    </row>
    <row r="82" spans="1:9" ht="12.75" customHeight="1" x14ac:dyDescent="0.15">
      <c r="A82" s="88" t="s">
        <v>46</v>
      </c>
      <c r="B82" s="116" t="s">
        <v>24</v>
      </c>
      <c r="C82" s="117"/>
      <c r="D82" s="117"/>
      <c r="E82" s="99" t="s">
        <v>170</v>
      </c>
      <c r="F82" s="122" t="s">
        <v>107</v>
      </c>
      <c r="G82" s="123"/>
      <c r="H82" s="124"/>
    </row>
    <row r="83" spans="1:9" ht="13.5" customHeight="1" x14ac:dyDescent="0.15">
      <c r="A83" s="7" t="s">
        <v>16</v>
      </c>
    </row>
    <row r="84" spans="1:9" x14ac:dyDescent="0.15">
      <c r="I84" s="12"/>
    </row>
    <row r="85" spans="1:9" x14ac:dyDescent="0.15">
      <c r="I85" s="12"/>
    </row>
  </sheetData>
  <mergeCells count="125">
    <mergeCell ref="F81:H81"/>
    <mergeCell ref="B78:D78"/>
    <mergeCell ref="F76:H76"/>
    <mergeCell ref="B79:D79"/>
    <mergeCell ref="F77:H77"/>
    <mergeCell ref="B80:D80"/>
    <mergeCell ref="F78:H78"/>
    <mergeCell ref="B76:D76"/>
    <mergeCell ref="F80:H80"/>
    <mergeCell ref="B81:D81"/>
    <mergeCell ref="F79:H79"/>
    <mergeCell ref="F42:H42"/>
    <mergeCell ref="F23:H23"/>
    <mergeCell ref="B23:D23"/>
    <mergeCell ref="B25:D25"/>
    <mergeCell ref="F71:H71"/>
    <mergeCell ref="F68:H68"/>
    <mergeCell ref="B74:D74"/>
    <mergeCell ref="B68:D68"/>
    <mergeCell ref="B72:D72"/>
    <mergeCell ref="B71:D71"/>
    <mergeCell ref="B70:D70"/>
    <mergeCell ref="F69:H69"/>
    <mergeCell ref="F74:H74"/>
    <mergeCell ref="F43:H43"/>
    <mergeCell ref="F44:H44"/>
    <mergeCell ref="F45:H45"/>
    <mergeCell ref="F51:H51"/>
    <mergeCell ref="F52:H52"/>
    <mergeCell ref="F56:H56"/>
    <mergeCell ref="A3:A4"/>
    <mergeCell ref="B77:D77"/>
    <mergeCell ref="F75:H75"/>
    <mergeCell ref="F55:H55"/>
    <mergeCell ref="F72:H72"/>
    <mergeCell ref="B3:C3"/>
    <mergeCell ref="D3:E3"/>
    <mergeCell ref="F3:G3"/>
    <mergeCell ref="B73:D73"/>
    <mergeCell ref="B64:D64"/>
    <mergeCell ref="B60:D60"/>
    <mergeCell ref="B63:D63"/>
    <mergeCell ref="B61:D61"/>
    <mergeCell ref="B62:D62"/>
    <mergeCell ref="F46:H46"/>
    <mergeCell ref="F59:H59"/>
    <mergeCell ref="F60:H60"/>
    <mergeCell ref="F47:H47"/>
    <mergeCell ref="B26:D26"/>
    <mergeCell ref="B27:D27"/>
    <mergeCell ref="F25:H25"/>
    <mergeCell ref="B38:D38"/>
    <mergeCell ref="B39:D39"/>
    <mergeCell ref="B40:D40"/>
    <mergeCell ref="F39:H39"/>
    <mergeCell ref="F40:H40"/>
    <mergeCell ref="F32:H32"/>
    <mergeCell ref="F35:H35"/>
    <mergeCell ref="F36:H36"/>
    <mergeCell ref="F37:H37"/>
    <mergeCell ref="B37:D37"/>
    <mergeCell ref="B82:D82"/>
    <mergeCell ref="F24:H24"/>
    <mergeCell ref="F33:H33"/>
    <mergeCell ref="F34:H34"/>
    <mergeCell ref="F27:H27"/>
    <mergeCell ref="F26:H26"/>
    <mergeCell ref="B28:D28"/>
    <mergeCell ref="B30:D30"/>
    <mergeCell ref="B31:D31"/>
    <mergeCell ref="B35:D35"/>
    <mergeCell ref="F38:H38"/>
    <mergeCell ref="B24:D24"/>
    <mergeCell ref="F28:H28"/>
    <mergeCell ref="F29:H29"/>
    <mergeCell ref="F30:H30"/>
    <mergeCell ref="F31:H31"/>
    <mergeCell ref="B29:D29"/>
    <mergeCell ref="B32:D32"/>
    <mergeCell ref="B33:D33"/>
    <mergeCell ref="B34:D34"/>
    <mergeCell ref="B75:D75"/>
    <mergeCell ref="F64:H64"/>
    <mergeCell ref="F82:H82"/>
    <mergeCell ref="B69:D69"/>
    <mergeCell ref="B2:G2"/>
    <mergeCell ref="F54:H54"/>
    <mergeCell ref="F62:H62"/>
    <mergeCell ref="F61:H61"/>
    <mergeCell ref="F66:H66"/>
    <mergeCell ref="B51:D51"/>
    <mergeCell ref="B52:D52"/>
    <mergeCell ref="B53:D53"/>
    <mergeCell ref="F58:H58"/>
    <mergeCell ref="F57:H57"/>
    <mergeCell ref="B58:D58"/>
    <mergeCell ref="B54:D54"/>
    <mergeCell ref="B55:D55"/>
    <mergeCell ref="B56:D56"/>
    <mergeCell ref="B57:D57"/>
    <mergeCell ref="B50:D50"/>
    <mergeCell ref="B65:D65"/>
    <mergeCell ref="B66:D66"/>
    <mergeCell ref="B36:D36"/>
    <mergeCell ref="F41:H41"/>
    <mergeCell ref="B41:D41"/>
    <mergeCell ref="B42:D42"/>
    <mergeCell ref="B43:D43"/>
    <mergeCell ref="F63:H63"/>
    <mergeCell ref="B67:D67"/>
    <mergeCell ref="F73:H73"/>
    <mergeCell ref="F67:H67"/>
    <mergeCell ref="F70:H70"/>
    <mergeCell ref="B44:D44"/>
    <mergeCell ref="B45:D45"/>
    <mergeCell ref="B46:D46"/>
    <mergeCell ref="B47:D47"/>
    <mergeCell ref="B48:D48"/>
    <mergeCell ref="B49:D49"/>
    <mergeCell ref="B59:D59"/>
    <mergeCell ref="F49:H49"/>
    <mergeCell ref="F50:H50"/>
    <mergeCell ref="F65:H65"/>
    <mergeCell ref="F48:H48"/>
    <mergeCell ref="F53:H53"/>
  </mergeCells>
  <phoneticPr fontId="2"/>
  <pageMargins left="0.82677165354330717" right="0.39370078740157483" top="0.32" bottom="0.44" header="0.19685039370078741" footer="0.35433070866141736"/>
  <pageSetup paperSize="9" scale="76" firstPageNumber="120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3"/>
  <sheetViews>
    <sheetView view="pageBreakPreview" zoomScale="85" zoomScaleNormal="100" zoomScaleSheetLayoutView="85" zoomScalePageLayoutView="7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RowHeight="15.75" x14ac:dyDescent="0.15"/>
  <cols>
    <col min="1" max="1" width="4" style="2" customWidth="1"/>
    <col min="2" max="2" width="0.875" style="2" customWidth="1"/>
    <col min="3" max="3" width="3.875" style="2" customWidth="1"/>
    <col min="4" max="4" width="2.875" style="2" customWidth="1"/>
    <col min="5" max="5" width="2.25" style="2" customWidth="1"/>
    <col min="6" max="6" width="2.875" style="2" customWidth="1"/>
    <col min="7" max="7" width="2.25" style="2" customWidth="1"/>
    <col min="8" max="8" width="2.875" style="2" customWidth="1"/>
    <col min="9" max="9" width="2.25" style="2" customWidth="1"/>
    <col min="10" max="10" width="0.75" style="2" customWidth="1"/>
    <col min="11" max="11" width="7.75" style="2" customWidth="1"/>
    <col min="12" max="13" width="7.5" style="2" customWidth="1"/>
    <col min="14" max="14" width="7.75" style="2" customWidth="1"/>
    <col min="15" max="16" width="7.5" style="2" customWidth="1"/>
    <col min="17" max="17" width="7.75" style="2" customWidth="1"/>
    <col min="18" max="19" width="7.5" style="2" customWidth="1"/>
    <col min="20" max="20" width="7.75" style="2" customWidth="1"/>
    <col min="21" max="22" width="7.5" style="2" customWidth="1"/>
    <col min="23" max="16384" width="9" style="2"/>
  </cols>
  <sheetData>
    <row r="1" spans="1:22" ht="21.75" customHeight="1" x14ac:dyDescent="0.15">
      <c r="A1" s="1" t="s">
        <v>2</v>
      </c>
    </row>
    <row r="2" spans="1:22" ht="18.75" customHeight="1" x14ac:dyDescent="0.15">
      <c r="A2" s="146" t="s">
        <v>3</v>
      </c>
      <c r="B2" s="148" t="s">
        <v>4</v>
      </c>
      <c r="C2" s="149"/>
      <c r="D2" s="149"/>
      <c r="E2" s="149"/>
      <c r="F2" s="149"/>
      <c r="G2" s="149"/>
      <c r="H2" s="149"/>
      <c r="I2" s="149"/>
      <c r="J2" s="150"/>
      <c r="K2" s="143" t="s">
        <v>5</v>
      </c>
      <c r="L2" s="144"/>
      <c r="M2" s="145"/>
      <c r="N2" s="143" t="s">
        <v>6</v>
      </c>
      <c r="O2" s="144"/>
      <c r="P2" s="145"/>
      <c r="Q2" s="143" t="s">
        <v>7</v>
      </c>
      <c r="R2" s="144"/>
      <c r="S2" s="145"/>
      <c r="T2" s="143" t="s">
        <v>8</v>
      </c>
      <c r="U2" s="144"/>
      <c r="V2" s="145"/>
    </row>
    <row r="3" spans="1:22" ht="18.75" customHeight="1" x14ac:dyDescent="0.15">
      <c r="A3" s="147"/>
      <c r="B3" s="151"/>
      <c r="C3" s="152"/>
      <c r="D3" s="152"/>
      <c r="E3" s="152"/>
      <c r="F3" s="152"/>
      <c r="G3" s="152"/>
      <c r="H3" s="152"/>
      <c r="I3" s="152"/>
      <c r="J3" s="153"/>
      <c r="K3" s="13" t="s">
        <v>9</v>
      </c>
      <c r="L3" s="13" t="s">
        <v>10</v>
      </c>
      <c r="M3" s="13" t="s">
        <v>11</v>
      </c>
      <c r="N3" s="13" t="s">
        <v>9</v>
      </c>
      <c r="O3" s="13" t="s">
        <v>10</v>
      </c>
      <c r="P3" s="13" t="s">
        <v>11</v>
      </c>
      <c r="Q3" s="13" t="s">
        <v>9</v>
      </c>
      <c r="R3" s="13" t="s">
        <v>10</v>
      </c>
      <c r="S3" s="13" t="s">
        <v>11</v>
      </c>
      <c r="T3" s="13" t="s">
        <v>9</v>
      </c>
      <c r="U3" s="13" t="s">
        <v>10</v>
      </c>
      <c r="V3" s="13" t="s">
        <v>11</v>
      </c>
    </row>
    <row r="4" spans="1:22" ht="15" customHeight="1" x14ac:dyDescent="0.15">
      <c r="A4" s="14"/>
      <c r="B4" s="15"/>
      <c r="C4" s="16"/>
      <c r="D4" s="16"/>
      <c r="E4" s="16"/>
      <c r="F4" s="16"/>
      <c r="G4" s="16"/>
      <c r="H4" s="16"/>
      <c r="I4" s="16"/>
      <c r="J4" s="17"/>
      <c r="K4" s="18" t="s">
        <v>12</v>
      </c>
      <c r="L4" s="18" t="s">
        <v>12</v>
      </c>
      <c r="M4" s="18" t="s">
        <v>12</v>
      </c>
      <c r="N4" s="18" t="s">
        <v>12</v>
      </c>
      <c r="O4" s="18" t="s">
        <v>12</v>
      </c>
      <c r="P4" s="18" t="s">
        <v>12</v>
      </c>
      <c r="Q4" s="18" t="s">
        <v>12</v>
      </c>
      <c r="R4" s="18" t="s">
        <v>12</v>
      </c>
      <c r="S4" s="18" t="s">
        <v>12</v>
      </c>
      <c r="T4" s="18" t="s">
        <v>136</v>
      </c>
      <c r="U4" s="18" t="s">
        <v>136</v>
      </c>
      <c r="V4" s="19" t="s">
        <v>136</v>
      </c>
    </row>
    <row r="5" spans="1:22" ht="18.75" customHeight="1" x14ac:dyDescent="0.15">
      <c r="A5" s="137" t="s">
        <v>139</v>
      </c>
      <c r="B5" s="14"/>
      <c r="C5" s="66" t="s">
        <v>13</v>
      </c>
      <c r="D5" s="66">
        <v>58</v>
      </c>
      <c r="E5" s="66" t="s">
        <v>137</v>
      </c>
      <c r="F5" s="66">
        <v>4</v>
      </c>
      <c r="G5" s="66" t="s">
        <v>137</v>
      </c>
      <c r="H5" s="66">
        <v>10</v>
      </c>
      <c r="I5" s="66"/>
      <c r="J5" s="67"/>
      <c r="K5" s="29">
        <f t="shared" ref="K5:K34" si="0">L5+M5</f>
        <v>87426</v>
      </c>
      <c r="L5" s="29">
        <v>42522</v>
      </c>
      <c r="M5" s="29">
        <v>44904</v>
      </c>
      <c r="N5" s="29">
        <f>O5+P5</f>
        <v>86656</v>
      </c>
      <c r="O5" s="29">
        <v>42085</v>
      </c>
      <c r="P5" s="29">
        <v>44571</v>
      </c>
      <c r="Q5" s="29">
        <f>R5+S5</f>
        <v>55185</v>
      </c>
      <c r="R5" s="29">
        <v>25872</v>
      </c>
      <c r="S5" s="29">
        <v>29313</v>
      </c>
      <c r="T5" s="30">
        <f t="shared" ref="T5:V7" si="1">Q5/N5*100</f>
        <v>63.682837887740028</v>
      </c>
      <c r="U5" s="30">
        <f t="shared" si="1"/>
        <v>61.475585125341567</v>
      </c>
      <c r="V5" s="31">
        <f t="shared" si="1"/>
        <v>65.766978528639697</v>
      </c>
    </row>
    <row r="6" spans="1:22" ht="18.75" customHeight="1" x14ac:dyDescent="0.15">
      <c r="A6" s="137"/>
      <c r="B6" s="14"/>
      <c r="C6" s="66"/>
      <c r="D6" s="66">
        <v>62</v>
      </c>
      <c r="E6" s="66" t="s">
        <v>137</v>
      </c>
      <c r="F6" s="66">
        <v>4</v>
      </c>
      <c r="G6" s="66" t="s">
        <v>137</v>
      </c>
      <c r="H6" s="66">
        <v>12</v>
      </c>
      <c r="I6" s="66"/>
      <c r="J6" s="67"/>
      <c r="K6" s="29">
        <f t="shared" si="0"/>
        <v>96719</v>
      </c>
      <c r="L6" s="29">
        <v>47053</v>
      </c>
      <c r="M6" s="29">
        <v>49666</v>
      </c>
      <c r="N6" s="29">
        <f>O6+P6</f>
        <v>95071</v>
      </c>
      <c r="O6" s="29">
        <v>46187</v>
      </c>
      <c r="P6" s="29">
        <v>48884</v>
      </c>
      <c r="Q6" s="29">
        <f>R6+S6</f>
        <v>53663</v>
      </c>
      <c r="R6" s="29">
        <v>25282</v>
      </c>
      <c r="S6" s="29">
        <v>28381</v>
      </c>
      <c r="T6" s="30">
        <f t="shared" si="1"/>
        <v>56.445183073702808</v>
      </c>
      <c r="U6" s="30">
        <f t="shared" si="1"/>
        <v>54.738346287916514</v>
      </c>
      <c r="V6" s="31">
        <f t="shared" si="1"/>
        <v>58.057851239669425</v>
      </c>
    </row>
    <row r="7" spans="1:22" ht="18.75" customHeight="1" x14ac:dyDescent="0.15">
      <c r="A7" s="137"/>
      <c r="B7" s="14"/>
      <c r="C7" s="66" t="s">
        <v>14</v>
      </c>
      <c r="D7" s="66">
        <v>3</v>
      </c>
      <c r="E7" s="66" t="s">
        <v>137</v>
      </c>
      <c r="F7" s="66">
        <v>4</v>
      </c>
      <c r="G7" s="66" t="s">
        <v>137</v>
      </c>
      <c r="H7" s="66">
        <v>7</v>
      </c>
      <c r="I7" s="66"/>
      <c r="J7" s="67"/>
      <c r="K7" s="29">
        <f t="shared" si="0"/>
        <v>105323</v>
      </c>
      <c r="L7" s="29">
        <v>51172</v>
      </c>
      <c r="M7" s="29">
        <v>54151</v>
      </c>
      <c r="N7" s="29">
        <f>O7+P7</f>
        <v>103585</v>
      </c>
      <c r="O7" s="29">
        <v>50249</v>
      </c>
      <c r="P7" s="29">
        <v>53336</v>
      </c>
      <c r="Q7" s="29">
        <f>R7+S7</f>
        <v>50717</v>
      </c>
      <c r="R7" s="29">
        <v>24174</v>
      </c>
      <c r="S7" s="29">
        <v>26543</v>
      </c>
      <c r="T7" s="30">
        <f t="shared" si="1"/>
        <v>48.961722257083558</v>
      </c>
      <c r="U7" s="30">
        <f t="shared" si="1"/>
        <v>48.108420068061058</v>
      </c>
      <c r="V7" s="31">
        <f t="shared" si="1"/>
        <v>49.765636718164089</v>
      </c>
    </row>
    <row r="8" spans="1:22" ht="18.75" customHeight="1" x14ac:dyDescent="0.15">
      <c r="A8" s="137"/>
      <c r="B8" s="14"/>
      <c r="C8" s="66"/>
      <c r="D8" s="66">
        <v>7</v>
      </c>
      <c r="E8" s="66" t="s">
        <v>137</v>
      </c>
      <c r="F8" s="66">
        <v>4</v>
      </c>
      <c r="G8" s="66" t="s">
        <v>137</v>
      </c>
      <c r="H8" s="66">
        <v>9</v>
      </c>
      <c r="I8" s="66"/>
      <c r="J8" s="67"/>
      <c r="K8" s="29">
        <f t="shared" si="0"/>
        <v>115180</v>
      </c>
      <c r="L8" s="29">
        <v>55893</v>
      </c>
      <c r="M8" s="29">
        <v>59287</v>
      </c>
      <c r="N8" s="135" t="s">
        <v>15</v>
      </c>
      <c r="O8" s="135"/>
      <c r="P8" s="135"/>
      <c r="Q8" s="135"/>
      <c r="R8" s="135"/>
      <c r="S8" s="135"/>
      <c r="T8" s="135"/>
      <c r="U8" s="135"/>
      <c r="V8" s="136"/>
    </row>
    <row r="9" spans="1:22" ht="18.75" customHeight="1" x14ac:dyDescent="0.15">
      <c r="A9" s="137"/>
      <c r="B9" s="14"/>
      <c r="C9" s="66"/>
      <c r="D9" s="66">
        <v>11</v>
      </c>
      <c r="E9" s="66" t="s">
        <v>137</v>
      </c>
      <c r="F9" s="66">
        <v>4</v>
      </c>
      <c r="G9" s="66" t="s">
        <v>137</v>
      </c>
      <c r="H9" s="66">
        <v>11</v>
      </c>
      <c r="I9" s="66"/>
      <c r="J9" s="67"/>
      <c r="K9" s="32">
        <f t="shared" si="0"/>
        <v>129781</v>
      </c>
      <c r="L9" s="32">
        <v>62960</v>
      </c>
      <c r="M9" s="32">
        <v>66821</v>
      </c>
      <c r="N9" s="33">
        <f t="shared" ref="N9:N22" si="2">O9+P9</f>
        <v>127360</v>
      </c>
      <c r="O9" s="33">
        <v>61709</v>
      </c>
      <c r="P9" s="33">
        <v>65651</v>
      </c>
      <c r="Q9" s="33">
        <f t="shared" ref="Q9:Q22" si="3">R9+S9</f>
        <v>63016</v>
      </c>
      <c r="R9" s="33">
        <v>29978</v>
      </c>
      <c r="S9" s="33">
        <v>33038</v>
      </c>
      <c r="T9" s="34">
        <f t="shared" ref="T9:V25" si="4">Q9/N9*100</f>
        <v>49.478643216080407</v>
      </c>
      <c r="U9" s="34">
        <f t="shared" si="4"/>
        <v>48.579623717772122</v>
      </c>
      <c r="V9" s="35">
        <f t="shared" si="4"/>
        <v>50.323681284367339</v>
      </c>
    </row>
    <row r="10" spans="1:22" ht="18.75" customHeight="1" x14ac:dyDescent="0.15">
      <c r="A10" s="137"/>
      <c r="B10" s="14"/>
      <c r="C10" s="66"/>
      <c r="D10" s="66">
        <v>15</v>
      </c>
      <c r="E10" s="66" t="s">
        <v>137</v>
      </c>
      <c r="F10" s="66">
        <v>4</v>
      </c>
      <c r="G10" s="66" t="s">
        <v>137</v>
      </c>
      <c r="H10" s="66">
        <v>13</v>
      </c>
      <c r="I10" s="66"/>
      <c r="J10" s="67"/>
      <c r="K10" s="32">
        <f t="shared" si="0"/>
        <v>135802</v>
      </c>
      <c r="L10" s="32">
        <v>65645</v>
      </c>
      <c r="M10" s="32">
        <v>70157</v>
      </c>
      <c r="N10" s="33">
        <f t="shared" si="2"/>
        <v>134471</v>
      </c>
      <c r="O10" s="33">
        <v>64871</v>
      </c>
      <c r="P10" s="33">
        <v>69600</v>
      </c>
      <c r="Q10" s="33">
        <f t="shared" si="3"/>
        <v>58132</v>
      </c>
      <c r="R10" s="33">
        <v>27063</v>
      </c>
      <c r="S10" s="33">
        <v>31069</v>
      </c>
      <c r="T10" s="34">
        <f t="shared" si="4"/>
        <v>43.230138840344758</v>
      </c>
      <c r="U10" s="34">
        <f t="shared" si="4"/>
        <v>41.718179155554871</v>
      </c>
      <c r="V10" s="35">
        <f t="shared" si="4"/>
        <v>44.639367816091955</v>
      </c>
    </row>
    <row r="11" spans="1:22" ht="18.75" customHeight="1" x14ac:dyDescent="0.15">
      <c r="A11" s="137"/>
      <c r="B11" s="14"/>
      <c r="C11" s="66"/>
      <c r="D11" s="66">
        <v>19</v>
      </c>
      <c r="E11" s="66" t="s">
        <v>137</v>
      </c>
      <c r="F11" s="66">
        <v>4</v>
      </c>
      <c r="G11" s="66" t="s">
        <v>137</v>
      </c>
      <c r="H11" s="66">
        <v>8</v>
      </c>
      <c r="I11" s="66"/>
      <c r="J11" s="67"/>
      <c r="K11" s="32">
        <f t="shared" si="0"/>
        <v>140855</v>
      </c>
      <c r="L11" s="32">
        <v>67718</v>
      </c>
      <c r="M11" s="32">
        <v>73137</v>
      </c>
      <c r="N11" s="33">
        <f t="shared" si="2"/>
        <v>138539</v>
      </c>
      <c r="O11" s="33">
        <v>66410</v>
      </c>
      <c r="P11" s="33">
        <v>72129</v>
      </c>
      <c r="Q11" s="33">
        <f t="shared" si="3"/>
        <v>67189</v>
      </c>
      <c r="R11" s="33">
        <v>31419</v>
      </c>
      <c r="S11" s="33">
        <v>35770</v>
      </c>
      <c r="T11" s="36">
        <f t="shared" si="4"/>
        <v>48.498256808552107</v>
      </c>
      <c r="U11" s="34">
        <f t="shared" si="4"/>
        <v>47.310645987050144</v>
      </c>
      <c r="V11" s="35">
        <f t="shared" si="4"/>
        <v>49.5917037529981</v>
      </c>
    </row>
    <row r="12" spans="1:22" ht="18.75" customHeight="1" x14ac:dyDescent="0.15">
      <c r="A12" s="137"/>
      <c r="B12" s="14"/>
      <c r="C12" s="66"/>
      <c r="D12" s="66">
        <v>23</v>
      </c>
      <c r="E12" s="66" t="s">
        <v>137</v>
      </c>
      <c r="F12" s="66">
        <v>4</v>
      </c>
      <c r="G12" s="66" t="s">
        <v>137</v>
      </c>
      <c r="H12" s="66">
        <v>10</v>
      </c>
      <c r="I12" s="66"/>
      <c r="J12" s="67"/>
      <c r="K12" s="32">
        <f>L12+M12</f>
        <v>144790</v>
      </c>
      <c r="L12" s="32">
        <v>69382</v>
      </c>
      <c r="M12" s="32">
        <v>75408</v>
      </c>
      <c r="N12" s="33">
        <f>O12+P12</f>
        <v>142709</v>
      </c>
      <c r="O12" s="33">
        <v>68279</v>
      </c>
      <c r="P12" s="33">
        <v>74430</v>
      </c>
      <c r="Q12" s="33">
        <f>R12+S12</f>
        <v>68704</v>
      </c>
      <c r="R12" s="33">
        <v>32372</v>
      </c>
      <c r="S12" s="33">
        <v>36332</v>
      </c>
      <c r="T12" s="34">
        <f t="shared" si="4"/>
        <v>48.142724004792967</v>
      </c>
      <c r="U12" s="34">
        <f t="shared" si="4"/>
        <v>47.411356346753756</v>
      </c>
      <c r="V12" s="35">
        <f t="shared" si="4"/>
        <v>48.813650409780998</v>
      </c>
    </row>
    <row r="13" spans="1:22" ht="18.75" customHeight="1" x14ac:dyDescent="0.15">
      <c r="A13" s="137"/>
      <c r="B13" s="14"/>
      <c r="C13" s="66"/>
      <c r="D13" s="66">
        <v>27</v>
      </c>
      <c r="E13" s="66" t="s">
        <v>137</v>
      </c>
      <c r="F13" s="66">
        <v>4</v>
      </c>
      <c r="G13" s="66" t="s">
        <v>137</v>
      </c>
      <c r="H13" s="66">
        <v>12</v>
      </c>
      <c r="I13" s="66"/>
      <c r="J13" s="67"/>
      <c r="K13" s="32">
        <f>L13+M13</f>
        <v>146390</v>
      </c>
      <c r="L13" s="32">
        <v>70128</v>
      </c>
      <c r="M13" s="32">
        <v>76262</v>
      </c>
      <c r="N13" s="33">
        <f>O13+P13</f>
        <v>144314</v>
      </c>
      <c r="O13" s="33">
        <v>68949</v>
      </c>
      <c r="P13" s="33">
        <v>75365</v>
      </c>
      <c r="Q13" s="33">
        <f>R13+S13</f>
        <v>55252</v>
      </c>
      <c r="R13" s="33">
        <v>26803</v>
      </c>
      <c r="S13" s="33">
        <v>28449</v>
      </c>
      <c r="T13" s="34">
        <f t="shared" si="4"/>
        <v>38.285959782141724</v>
      </c>
      <c r="U13" s="34">
        <f t="shared" si="4"/>
        <v>38.873660241627874</v>
      </c>
      <c r="V13" s="35">
        <f t="shared" si="4"/>
        <v>37.748291647316393</v>
      </c>
    </row>
    <row r="14" spans="1:22" ht="18.75" customHeight="1" x14ac:dyDescent="0.15">
      <c r="A14" s="138"/>
      <c r="B14" s="14"/>
      <c r="C14" s="66"/>
      <c r="D14" s="66">
        <v>31</v>
      </c>
      <c r="E14" s="66" t="s">
        <v>153</v>
      </c>
      <c r="F14" s="66">
        <v>4</v>
      </c>
      <c r="G14" s="66" t="s">
        <v>153</v>
      </c>
      <c r="H14" s="66">
        <v>7</v>
      </c>
      <c r="I14" s="66"/>
      <c r="J14" s="67"/>
      <c r="K14" s="32">
        <v>152056</v>
      </c>
      <c r="L14" s="32">
        <v>72845</v>
      </c>
      <c r="M14" s="32">
        <v>79211</v>
      </c>
      <c r="N14" s="135" t="s">
        <v>15</v>
      </c>
      <c r="O14" s="135"/>
      <c r="P14" s="135"/>
      <c r="Q14" s="135"/>
      <c r="R14" s="135"/>
      <c r="S14" s="135"/>
      <c r="T14" s="135"/>
      <c r="U14" s="135"/>
      <c r="V14" s="136"/>
    </row>
    <row r="15" spans="1:22" ht="18.75" customHeight="1" x14ac:dyDescent="0.15">
      <c r="A15" s="139" t="s">
        <v>143</v>
      </c>
      <c r="B15" s="20"/>
      <c r="C15" s="68" t="s">
        <v>13</v>
      </c>
      <c r="D15" s="68">
        <v>58</v>
      </c>
      <c r="E15" s="68" t="s">
        <v>138</v>
      </c>
      <c r="F15" s="68">
        <v>4</v>
      </c>
      <c r="G15" s="68" t="s">
        <v>138</v>
      </c>
      <c r="H15" s="68">
        <v>10</v>
      </c>
      <c r="I15" s="68"/>
      <c r="J15" s="69"/>
      <c r="K15" s="37">
        <f t="shared" si="0"/>
        <v>87426</v>
      </c>
      <c r="L15" s="37">
        <v>42522</v>
      </c>
      <c r="M15" s="37">
        <v>44904</v>
      </c>
      <c r="N15" s="37">
        <f t="shared" si="2"/>
        <v>86656</v>
      </c>
      <c r="O15" s="37">
        <v>42085</v>
      </c>
      <c r="P15" s="37">
        <v>44571</v>
      </c>
      <c r="Q15" s="37">
        <f t="shared" si="3"/>
        <v>55192</v>
      </c>
      <c r="R15" s="37">
        <v>25877</v>
      </c>
      <c r="S15" s="37">
        <v>29315</v>
      </c>
      <c r="T15" s="38">
        <f t="shared" si="4"/>
        <v>63.690915805022151</v>
      </c>
      <c r="U15" s="38">
        <f t="shared" si="4"/>
        <v>61.487465842936913</v>
      </c>
      <c r="V15" s="39">
        <f t="shared" si="4"/>
        <v>65.771465751273254</v>
      </c>
    </row>
    <row r="16" spans="1:22" ht="18.75" customHeight="1" x14ac:dyDescent="0.15">
      <c r="A16" s="137"/>
      <c r="B16" s="14"/>
      <c r="C16" s="66"/>
      <c r="D16" s="66">
        <v>62</v>
      </c>
      <c r="E16" s="66" t="s">
        <v>138</v>
      </c>
      <c r="F16" s="66">
        <v>4</v>
      </c>
      <c r="G16" s="66" t="s">
        <v>138</v>
      </c>
      <c r="H16" s="66">
        <v>12</v>
      </c>
      <c r="I16" s="66"/>
      <c r="J16" s="67"/>
      <c r="K16" s="29">
        <f t="shared" si="0"/>
        <v>96719</v>
      </c>
      <c r="L16" s="29">
        <v>47053</v>
      </c>
      <c r="M16" s="29">
        <v>49666</v>
      </c>
      <c r="N16" s="29">
        <f t="shared" si="2"/>
        <v>95071</v>
      </c>
      <c r="O16" s="29">
        <v>46187</v>
      </c>
      <c r="P16" s="29">
        <v>48884</v>
      </c>
      <c r="Q16" s="29">
        <f t="shared" si="3"/>
        <v>53669</v>
      </c>
      <c r="R16" s="29">
        <v>25285</v>
      </c>
      <c r="S16" s="29">
        <v>28384</v>
      </c>
      <c r="T16" s="30">
        <f t="shared" si="4"/>
        <v>56.451494146479995</v>
      </c>
      <c r="U16" s="30">
        <f t="shared" si="4"/>
        <v>54.744841622101461</v>
      </c>
      <c r="V16" s="31">
        <f t="shared" si="4"/>
        <v>58.063988217003512</v>
      </c>
    </row>
    <row r="17" spans="1:22" ht="18.75" customHeight="1" x14ac:dyDescent="0.15">
      <c r="A17" s="137"/>
      <c r="B17" s="14"/>
      <c r="C17" s="66" t="s">
        <v>14</v>
      </c>
      <c r="D17" s="66">
        <v>3</v>
      </c>
      <c r="E17" s="66" t="s">
        <v>138</v>
      </c>
      <c r="F17" s="66">
        <v>4</v>
      </c>
      <c r="G17" s="66" t="s">
        <v>138</v>
      </c>
      <c r="H17" s="66">
        <v>7</v>
      </c>
      <c r="I17" s="66"/>
      <c r="J17" s="67"/>
      <c r="K17" s="29">
        <f t="shared" si="0"/>
        <v>105313</v>
      </c>
      <c r="L17" s="29">
        <v>51159</v>
      </c>
      <c r="M17" s="29">
        <v>54154</v>
      </c>
      <c r="N17" s="29">
        <f t="shared" si="2"/>
        <v>103585</v>
      </c>
      <c r="O17" s="29">
        <v>50249</v>
      </c>
      <c r="P17" s="29">
        <v>53336</v>
      </c>
      <c r="Q17" s="29">
        <f t="shared" si="3"/>
        <v>50730</v>
      </c>
      <c r="R17" s="29">
        <v>24183</v>
      </c>
      <c r="S17" s="29">
        <v>26547</v>
      </c>
      <c r="T17" s="30">
        <f t="shared" si="4"/>
        <v>48.974272336728291</v>
      </c>
      <c r="U17" s="30">
        <f t="shared" si="4"/>
        <v>48.126330872256162</v>
      </c>
      <c r="V17" s="31">
        <f t="shared" si="4"/>
        <v>49.773136343182841</v>
      </c>
    </row>
    <row r="18" spans="1:22" ht="18.75" customHeight="1" x14ac:dyDescent="0.15">
      <c r="A18" s="137"/>
      <c r="B18" s="14"/>
      <c r="C18" s="66"/>
      <c r="D18" s="66">
        <v>7</v>
      </c>
      <c r="E18" s="66" t="s">
        <v>138</v>
      </c>
      <c r="F18" s="66">
        <v>4</v>
      </c>
      <c r="G18" s="66" t="s">
        <v>138</v>
      </c>
      <c r="H18" s="66">
        <v>9</v>
      </c>
      <c r="I18" s="70"/>
      <c r="J18" s="67"/>
      <c r="K18" s="29">
        <f t="shared" si="0"/>
        <v>115195</v>
      </c>
      <c r="L18" s="29">
        <v>55909</v>
      </c>
      <c r="M18" s="29">
        <v>59286</v>
      </c>
      <c r="N18" s="29">
        <f t="shared" si="2"/>
        <v>114800</v>
      </c>
      <c r="O18" s="29">
        <v>55673</v>
      </c>
      <c r="P18" s="29">
        <v>59127</v>
      </c>
      <c r="Q18" s="29">
        <f t="shared" si="3"/>
        <v>49947</v>
      </c>
      <c r="R18" s="29">
        <v>24273</v>
      </c>
      <c r="S18" s="29">
        <v>25674</v>
      </c>
      <c r="T18" s="30">
        <f t="shared" si="4"/>
        <v>43.507839721254356</v>
      </c>
      <c r="U18" s="30">
        <f t="shared" si="4"/>
        <v>43.599231225189946</v>
      </c>
      <c r="V18" s="31">
        <f t="shared" si="4"/>
        <v>43.421787000862551</v>
      </c>
    </row>
    <row r="19" spans="1:22" ht="18.75" customHeight="1" x14ac:dyDescent="0.15">
      <c r="A19" s="137"/>
      <c r="B19" s="14"/>
      <c r="C19" s="66"/>
      <c r="D19" s="66">
        <v>11</v>
      </c>
      <c r="E19" s="66" t="s">
        <v>138</v>
      </c>
      <c r="F19" s="66">
        <v>4</v>
      </c>
      <c r="G19" s="66" t="s">
        <v>138</v>
      </c>
      <c r="H19" s="66">
        <v>11</v>
      </c>
      <c r="I19" s="66"/>
      <c r="J19" s="67"/>
      <c r="K19" s="29">
        <f t="shared" si="0"/>
        <v>129829</v>
      </c>
      <c r="L19" s="29">
        <v>62987</v>
      </c>
      <c r="M19" s="29">
        <v>66842</v>
      </c>
      <c r="N19" s="29">
        <f t="shared" si="2"/>
        <v>127360</v>
      </c>
      <c r="O19" s="29">
        <v>61709</v>
      </c>
      <c r="P19" s="29">
        <v>65651</v>
      </c>
      <c r="Q19" s="29">
        <f t="shared" si="3"/>
        <v>63052</v>
      </c>
      <c r="R19" s="29">
        <v>29995</v>
      </c>
      <c r="S19" s="29">
        <v>33057</v>
      </c>
      <c r="T19" s="30">
        <f t="shared" si="4"/>
        <v>49.506909547738694</v>
      </c>
      <c r="U19" s="30">
        <f t="shared" si="4"/>
        <v>48.60717237355977</v>
      </c>
      <c r="V19" s="31">
        <f t="shared" si="4"/>
        <v>50.352622199204887</v>
      </c>
    </row>
    <row r="20" spans="1:22" ht="18.75" customHeight="1" x14ac:dyDescent="0.15">
      <c r="A20" s="137"/>
      <c r="B20" s="14"/>
      <c r="C20" s="66"/>
      <c r="D20" s="66">
        <v>12</v>
      </c>
      <c r="E20" s="66" t="s">
        <v>138</v>
      </c>
      <c r="F20" s="66">
        <v>2</v>
      </c>
      <c r="G20" s="66" t="s">
        <v>138</v>
      </c>
      <c r="H20" s="66">
        <v>6</v>
      </c>
      <c r="I20" s="70"/>
      <c r="J20" s="67"/>
      <c r="K20" s="29">
        <f t="shared" si="0"/>
        <v>131822</v>
      </c>
      <c r="L20" s="29">
        <v>63907</v>
      </c>
      <c r="M20" s="29">
        <v>67915</v>
      </c>
      <c r="N20" s="29">
        <f t="shared" si="2"/>
        <v>129858</v>
      </c>
      <c r="O20" s="29">
        <v>62881</v>
      </c>
      <c r="P20" s="29">
        <v>66977</v>
      </c>
      <c r="Q20" s="29">
        <f t="shared" si="3"/>
        <v>59721</v>
      </c>
      <c r="R20" s="29">
        <v>28724</v>
      </c>
      <c r="S20" s="29">
        <v>30997</v>
      </c>
      <c r="T20" s="30">
        <f t="shared" si="4"/>
        <v>45.989465416069862</v>
      </c>
      <c r="U20" s="30">
        <f t="shared" si="4"/>
        <v>45.679935115535699</v>
      </c>
      <c r="V20" s="31">
        <f t="shared" si="4"/>
        <v>46.280066291413469</v>
      </c>
    </row>
    <row r="21" spans="1:22" ht="18.75" customHeight="1" x14ac:dyDescent="0.15">
      <c r="A21" s="137"/>
      <c r="B21" s="14"/>
      <c r="C21" s="66"/>
      <c r="D21" s="66">
        <v>16</v>
      </c>
      <c r="E21" s="66" t="s">
        <v>138</v>
      </c>
      <c r="F21" s="66">
        <v>2</v>
      </c>
      <c r="G21" s="66" t="s">
        <v>138</v>
      </c>
      <c r="H21" s="66">
        <v>1</v>
      </c>
      <c r="I21" s="70"/>
      <c r="J21" s="67"/>
      <c r="K21" s="29">
        <f t="shared" si="0"/>
        <v>137720</v>
      </c>
      <c r="L21" s="29">
        <v>66512</v>
      </c>
      <c r="M21" s="29">
        <v>71208</v>
      </c>
      <c r="N21" s="29">
        <f t="shared" si="2"/>
        <v>135874</v>
      </c>
      <c r="O21" s="29">
        <v>65505</v>
      </c>
      <c r="P21" s="29">
        <v>70369</v>
      </c>
      <c r="Q21" s="29">
        <f t="shared" si="3"/>
        <v>55058</v>
      </c>
      <c r="R21" s="29">
        <v>26466</v>
      </c>
      <c r="S21" s="29">
        <v>28592</v>
      </c>
      <c r="T21" s="30">
        <f t="shared" si="4"/>
        <v>40.52136538263391</v>
      </c>
      <c r="U21" s="30">
        <f t="shared" si="4"/>
        <v>40.403022670025187</v>
      </c>
      <c r="V21" s="31">
        <f t="shared" si="4"/>
        <v>40.631528087652235</v>
      </c>
    </row>
    <row r="22" spans="1:22" ht="18.75" customHeight="1" x14ac:dyDescent="0.15">
      <c r="A22" s="137"/>
      <c r="B22" s="14"/>
      <c r="C22" s="66"/>
      <c r="D22" s="66">
        <v>20</v>
      </c>
      <c r="E22" s="66" t="s">
        <v>138</v>
      </c>
      <c r="F22" s="66">
        <v>1</v>
      </c>
      <c r="G22" s="66" t="s">
        <v>138</v>
      </c>
      <c r="H22" s="66">
        <v>27</v>
      </c>
      <c r="I22" s="70"/>
      <c r="J22" s="67"/>
      <c r="K22" s="40">
        <f t="shared" si="0"/>
        <v>141538</v>
      </c>
      <c r="L22" s="29">
        <v>67948</v>
      </c>
      <c r="M22" s="29">
        <v>73590</v>
      </c>
      <c r="N22" s="29">
        <f t="shared" si="2"/>
        <v>139723</v>
      </c>
      <c r="O22" s="29">
        <v>66966</v>
      </c>
      <c r="P22" s="29">
        <v>72757</v>
      </c>
      <c r="Q22" s="29">
        <f t="shared" si="3"/>
        <v>67935</v>
      </c>
      <c r="R22" s="29">
        <v>32006</v>
      </c>
      <c r="S22" s="29">
        <v>35929</v>
      </c>
      <c r="T22" s="30">
        <f t="shared" si="4"/>
        <v>48.621200518168088</v>
      </c>
      <c r="U22" s="30">
        <f t="shared" si="4"/>
        <v>47.794403129946538</v>
      </c>
      <c r="V22" s="31">
        <f t="shared" si="4"/>
        <v>49.38219002982531</v>
      </c>
    </row>
    <row r="23" spans="1:22" ht="18.75" customHeight="1" x14ac:dyDescent="0.15">
      <c r="A23" s="137"/>
      <c r="B23" s="14"/>
      <c r="C23" s="66"/>
      <c r="D23" s="66">
        <v>23</v>
      </c>
      <c r="E23" s="66" t="s">
        <v>138</v>
      </c>
      <c r="F23" s="66">
        <v>11</v>
      </c>
      <c r="G23" s="66" t="s">
        <v>138</v>
      </c>
      <c r="H23" s="66">
        <v>27</v>
      </c>
      <c r="I23" s="70"/>
      <c r="J23" s="71"/>
      <c r="K23" s="40">
        <f>L23+M23</f>
        <v>145411</v>
      </c>
      <c r="L23" s="29">
        <v>69725</v>
      </c>
      <c r="M23" s="29">
        <v>75686</v>
      </c>
      <c r="N23" s="29">
        <f>O23+P23</f>
        <v>143639</v>
      </c>
      <c r="O23" s="29">
        <v>68746</v>
      </c>
      <c r="P23" s="29">
        <v>74893</v>
      </c>
      <c r="Q23" s="29">
        <f>R23+S23</f>
        <v>68560</v>
      </c>
      <c r="R23" s="29">
        <v>33135</v>
      </c>
      <c r="S23" s="29">
        <v>35425</v>
      </c>
      <c r="T23" s="30">
        <f t="shared" si="4"/>
        <v>47.730769498534521</v>
      </c>
      <c r="U23" s="30">
        <f t="shared" si="4"/>
        <v>48.199167951589914</v>
      </c>
      <c r="V23" s="31">
        <f t="shared" si="4"/>
        <v>47.300815830584966</v>
      </c>
    </row>
    <row r="24" spans="1:22" ht="18.75" customHeight="1" x14ac:dyDescent="0.15">
      <c r="A24" s="137"/>
      <c r="B24" s="14"/>
      <c r="C24" s="66"/>
      <c r="D24" s="66">
        <v>27</v>
      </c>
      <c r="E24" s="66" t="s">
        <v>138</v>
      </c>
      <c r="F24" s="66">
        <v>11</v>
      </c>
      <c r="G24" s="66" t="s">
        <v>138</v>
      </c>
      <c r="H24" s="66">
        <v>22</v>
      </c>
      <c r="I24" s="70"/>
      <c r="J24" s="71"/>
      <c r="K24" s="40">
        <f>L24+M24</f>
        <v>146284</v>
      </c>
      <c r="L24" s="29">
        <v>69960</v>
      </c>
      <c r="M24" s="29">
        <v>76324</v>
      </c>
      <c r="N24" s="29">
        <f>O24+P24</f>
        <v>144660</v>
      </c>
      <c r="O24" s="29">
        <v>69053</v>
      </c>
      <c r="P24" s="29">
        <v>75607</v>
      </c>
      <c r="Q24" s="29">
        <f>R24+S24</f>
        <v>70835</v>
      </c>
      <c r="R24" s="29">
        <v>33444</v>
      </c>
      <c r="S24" s="29">
        <v>37391</v>
      </c>
      <c r="T24" s="30">
        <f t="shared" si="4"/>
        <v>48.966542236969445</v>
      </c>
      <c r="U24" s="30">
        <f t="shared" si="4"/>
        <v>48.432363546840833</v>
      </c>
      <c r="V24" s="31">
        <f t="shared" si="4"/>
        <v>49.454415596439482</v>
      </c>
    </row>
    <row r="25" spans="1:22" ht="18.75" customHeight="1" x14ac:dyDescent="0.15">
      <c r="A25" s="138"/>
      <c r="B25" s="21"/>
      <c r="C25" s="72"/>
      <c r="D25" s="72">
        <v>31</v>
      </c>
      <c r="E25" s="72" t="s">
        <v>153</v>
      </c>
      <c r="F25" s="72">
        <v>4</v>
      </c>
      <c r="G25" s="72" t="s">
        <v>153</v>
      </c>
      <c r="H25" s="72">
        <v>7</v>
      </c>
      <c r="I25" s="73"/>
      <c r="J25" s="74"/>
      <c r="K25" s="41">
        <v>151940</v>
      </c>
      <c r="L25" s="42">
        <v>72802</v>
      </c>
      <c r="M25" s="42">
        <v>79138</v>
      </c>
      <c r="N25" s="42">
        <v>149816</v>
      </c>
      <c r="O25" s="42">
        <v>71615</v>
      </c>
      <c r="P25" s="42">
        <v>78201</v>
      </c>
      <c r="Q25" s="42">
        <v>63340</v>
      </c>
      <c r="R25" s="42">
        <v>30530</v>
      </c>
      <c r="S25" s="42">
        <v>32810</v>
      </c>
      <c r="T25" s="43">
        <v>42.28</v>
      </c>
      <c r="U25" s="43">
        <f t="shared" si="4"/>
        <v>42.630733784821615</v>
      </c>
      <c r="V25" s="44">
        <f t="shared" si="4"/>
        <v>41.955985217580341</v>
      </c>
    </row>
    <row r="26" spans="1:22" ht="18.75" customHeight="1" x14ac:dyDescent="0.15">
      <c r="A26" s="137" t="s">
        <v>145</v>
      </c>
      <c r="B26" s="14"/>
      <c r="C26" s="66" t="s">
        <v>13</v>
      </c>
      <c r="D26" s="66">
        <v>58</v>
      </c>
      <c r="E26" s="66" t="s">
        <v>138</v>
      </c>
      <c r="F26" s="66">
        <v>11</v>
      </c>
      <c r="G26" s="66" t="s">
        <v>138</v>
      </c>
      <c r="H26" s="66">
        <v>20</v>
      </c>
      <c r="I26" s="66"/>
      <c r="J26" s="71"/>
      <c r="K26" s="40">
        <f t="shared" si="0"/>
        <v>88637</v>
      </c>
      <c r="L26" s="29">
        <v>43142</v>
      </c>
      <c r="M26" s="29">
        <v>45495</v>
      </c>
      <c r="N26" s="29">
        <f>O26+P26</f>
        <v>87318</v>
      </c>
      <c r="O26" s="29">
        <v>42457</v>
      </c>
      <c r="P26" s="29">
        <v>44861</v>
      </c>
      <c r="Q26" s="29">
        <f>R26+S26</f>
        <v>41691</v>
      </c>
      <c r="R26" s="29">
        <v>19144</v>
      </c>
      <c r="S26" s="29">
        <v>22547</v>
      </c>
      <c r="T26" s="30">
        <f t="shared" ref="T26:V28" si="5">Q26/N26*100</f>
        <v>47.746169174740608</v>
      </c>
      <c r="U26" s="30">
        <f t="shared" si="5"/>
        <v>45.090326683467978</v>
      </c>
      <c r="V26" s="31">
        <f t="shared" si="5"/>
        <v>50.259691045674415</v>
      </c>
    </row>
    <row r="27" spans="1:22" ht="18.75" customHeight="1" x14ac:dyDescent="0.15">
      <c r="A27" s="137"/>
      <c r="B27" s="14"/>
      <c r="C27" s="66"/>
      <c r="D27" s="66">
        <v>62</v>
      </c>
      <c r="E27" s="66" t="s">
        <v>138</v>
      </c>
      <c r="F27" s="66">
        <v>11</v>
      </c>
      <c r="G27" s="66" t="s">
        <v>138</v>
      </c>
      <c r="H27" s="66">
        <v>15</v>
      </c>
      <c r="I27" s="66"/>
      <c r="J27" s="71"/>
      <c r="K27" s="40">
        <f t="shared" si="0"/>
        <v>98389</v>
      </c>
      <c r="L27" s="29">
        <v>47857</v>
      </c>
      <c r="M27" s="29">
        <v>50532</v>
      </c>
      <c r="N27" s="29">
        <f>O27+P27</f>
        <v>97039</v>
      </c>
      <c r="O27" s="29">
        <v>47160</v>
      </c>
      <c r="P27" s="29">
        <v>49879</v>
      </c>
      <c r="Q27" s="29">
        <f>R27+S27</f>
        <v>36531</v>
      </c>
      <c r="R27" s="29">
        <v>17190</v>
      </c>
      <c r="S27" s="29">
        <v>19341</v>
      </c>
      <c r="T27" s="30">
        <f t="shared" si="5"/>
        <v>37.645688846752336</v>
      </c>
      <c r="U27" s="30">
        <f t="shared" si="5"/>
        <v>36.450381679389317</v>
      </c>
      <c r="V27" s="31">
        <f t="shared" si="5"/>
        <v>38.775837526814897</v>
      </c>
    </row>
    <row r="28" spans="1:22" ht="18.75" customHeight="1" x14ac:dyDescent="0.15">
      <c r="A28" s="137"/>
      <c r="B28" s="14"/>
      <c r="C28" s="66" t="s">
        <v>14</v>
      </c>
      <c r="D28" s="66">
        <v>3</v>
      </c>
      <c r="E28" s="66" t="s">
        <v>138</v>
      </c>
      <c r="F28" s="66">
        <v>11</v>
      </c>
      <c r="G28" s="66" t="s">
        <v>138</v>
      </c>
      <c r="H28" s="66">
        <v>17</v>
      </c>
      <c r="I28" s="66"/>
      <c r="J28" s="71"/>
      <c r="K28" s="40">
        <f t="shared" si="0"/>
        <v>106224</v>
      </c>
      <c r="L28" s="29">
        <v>51497</v>
      </c>
      <c r="M28" s="29">
        <v>54727</v>
      </c>
      <c r="N28" s="29">
        <f>O28+P28</f>
        <v>104882</v>
      </c>
      <c r="O28" s="29">
        <v>50808</v>
      </c>
      <c r="P28" s="29">
        <v>54074</v>
      </c>
      <c r="Q28" s="29">
        <f>R28+S28</f>
        <v>30435</v>
      </c>
      <c r="R28" s="29">
        <v>14377</v>
      </c>
      <c r="S28" s="29">
        <v>16058</v>
      </c>
      <c r="T28" s="30">
        <f t="shared" si="5"/>
        <v>29.018325356114488</v>
      </c>
      <c r="U28" s="30">
        <f t="shared" si="5"/>
        <v>28.296724925208629</v>
      </c>
      <c r="V28" s="31">
        <f t="shared" si="5"/>
        <v>29.696342049783631</v>
      </c>
    </row>
    <row r="29" spans="1:22" ht="18.75" customHeight="1" x14ac:dyDescent="0.15">
      <c r="A29" s="137"/>
      <c r="B29" s="14"/>
      <c r="C29" s="66"/>
      <c r="D29" s="66">
        <v>7</v>
      </c>
      <c r="E29" s="66" t="s">
        <v>138</v>
      </c>
      <c r="F29" s="66">
        <v>11</v>
      </c>
      <c r="G29" s="66" t="s">
        <v>138</v>
      </c>
      <c r="H29" s="66">
        <v>12</v>
      </c>
      <c r="I29" s="66"/>
      <c r="J29" s="71"/>
      <c r="K29" s="40">
        <f t="shared" si="0"/>
        <v>118583</v>
      </c>
      <c r="L29" s="29">
        <v>57968</v>
      </c>
      <c r="M29" s="29">
        <v>60615</v>
      </c>
      <c r="N29" s="135" t="s">
        <v>15</v>
      </c>
      <c r="O29" s="135"/>
      <c r="P29" s="135"/>
      <c r="Q29" s="135"/>
      <c r="R29" s="135"/>
      <c r="S29" s="135"/>
      <c r="T29" s="135"/>
      <c r="U29" s="135"/>
      <c r="V29" s="136"/>
    </row>
    <row r="30" spans="1:22" ht="18.75" customHeight="1" x14ac:dyDescent="0.15">
      <c r="A30" s="137"/>
      <c r="B30" s="14"/>
      <c r="C30" s="66"/>
      <c r="D30" s="66">
        <v>11</v>
      </c>
      <c r="E30" s="66" t="s">
        <v>138</v>
      </c>
      <c r="F30" s="66">
        <v>11</v>
      </c>
      <c r="G30" s="66" t="s">
        <v>138</v>
      </c>
      <c r="H30" s="66">
        <v>28</v>
      </c>
      <c r="I30" s="66"/>
      <c r="J30" s="71"/>
      <c r="K30" s="40">
        <f t="shared" si="0"/>
        <v>131530</v>
      </c>
      <c r="L30" s="29">
        <v>63742</v>
      </c>
      <c r="M30" s="29">
        <v>67788</v>
      </c>
      <c r="N30" s="135" t="s">
        <v>15</v>
      </c>
      <c r="O30" s="135"/>
      <c r="P30" s="135"/>
      <c r="Q30" s="135"/>
      <c r="R30" s="135"/>
      <c r="S30" s="135"/>
      <c r="T30" s="135"/>
      <c r="U30" s="135"/>
      <c r="V30" s="136"/>
    </row>
    <row r="31" spans="1:22" ht="18.75" customHeight="1" x14ac:dyDescent="0.15">
      <c r="A31" s="137"/>
      <c r="B31" s="14"/>
      <c r="C31" s="66"/>
      <c r="D31" s="66">
        <v>15</v>
      </c>
      <c r="E31" s="66" t="s">
        <v>138</v>
      </c>
      <c r="F31" s="66">
        <v>11</v>
      </c>
      <c r="G31" s="66" t="s">
        <v>138</v>
      </c>
      <c r="H31" s="66">
        <v>9</v>
      </c>
      <c r="I31" s="66"/>
      <c r="J31" s="71"/>
      <c r="K31" s="45">
        <f t="shared" si="0"/>
        <v>137188</v>
      </c>
      <c r="L31" s="32">
        <v>66249</v>
      </c>
      <c r="M31" s="32">
        <v>70939</v>
      </c>
      <c r="N31" s="32">
        <f>O31+P31</f>
        <v>135328</v>
      </c>
      <c r="O31" s="32">
        <v>65289</v>
      </c>
      <c r="P31" s="32">
        <v>70039</v>
      </c>
      <c r="Q31" s="46">
        <f>R31+S31</f>
        <v>82722</v>
      </c>
      <c r="R31" s="46">
        <v>39350</v>
      </c>
      <c r="S31" s="46">
        <v>43372</v>
      </c>
      <c r="T31" s="34">
        <f t="shared" ref="T31:V32" si="6">Q31/N31*100</f>
        <v>61.12703948924095</v>
      </c>
      <c r="U31" s="34">
        <f t="shared" si="6"/>
        <v>60.270489669010097</v>
      </c>
      <c r="V31" s="35">
        <f t="shared" si="6"/>
        <v>61.92549865075172</v>
      </c>
    </row>
    <row r="32" spans="1:22" ht="18.75" customHeight="1" x14ac:dyDescent="0.15">
      <c r="A32" s="137"/>
      <c r="B32" s="14"/>
      <c r="C32" s="66"/>
      <c r="D32" s="66">
        <v>17</v>
      </c>
      <c r="E32" s="66" t="s">
        <v>138</v>
      </c>
      <c r="F32" s="66">
        <v>6</v>
      </c>
      <c r="G32" s="66" t="s">
        <v>138</v>
      </c>
      <c r="H32" s="66">
        <v>19</v>
      </c>
      <c r="I32" s="66"/>
      <c r="J32" s="71"/>
      <c r="K32" s="45">
        <f t="shared" si="0"/>
        <v>139240</v>
      </c>
      <c r="L32" s="32">
        <v>67150</v>
      </c>
      <c r="M32" s="32">
        <v>72090</v>
      </c>
      <c r="N32" s="32">
        <f>O32+P32</f>
        <v>136787</v>
      </c>
      <c r="O32" s="32">
        <v>65812</v>
      </c>
      <c r="P32" s="32">
        <v>70975</v>
      </c>
      <c r="Q32" s="46">
        <f>R32+S32</f>
        <v>58694</v>
      </c>
      <c r="R32" s="46">
        <v>27440</v>
      </c>
      <c r="S32" s="46">
        <v>31254</v>
      </c>
      <c r="T32" s="34">
        <f t="shared" si="6"/>
        <v>42.90904837448003</v>
      </c>
      <c r="U32" s="34">
        <f t="shared" si="6"/>
        <v>41.694523795052575</v>
      </c>
      <c r="V32" s="35">
        <f t="shared" si="6"/>
        <v>44.035223670306443</v>
      </c>
    </row>
    <row r="33" spans="1:22" ht="18.75" customHeight="1" x14ac:dyDescent="0.15">
      <c r="A33" s="137"/>
      <c r="B33" s="14"/>
      <c r="C33" s="66"/>
      <c r="D33" s="66">
        <v>21</v>
      </c>
      <c r="E33" s="66" t="s">
        <v>138</v>
      </c>
      <c r="F33" s="66">
        <v>6</v>
      </c>
      <c r="G33" s="66" t="s">
        <v>138</v>
      </c>
      <c r="H33" s="66">
        <v>14</v>
      </c>
      <c r="I33" s="66"/>
      <c r="J33" s="71"/>
      <c r="K33" s="47">
        <v>142796</v>
      </c>
      <c r="L33" s="48">
        <v>68435</v>
      </c>
      <c r="M33" s="48">
        <v>74361</v>
      </c>
      <c r="N33" s="49">
        <v>140582</v>
      </c>
      <c r="O33" s="48">
        <v>67240</v>
      </c>
      <c r="P33" s="48">
        <v>73342</v>
      </c>
      <c r="Q33" s="49">
        <v>64137</v>
      </c>
      <c r="R33" s="48">
        <v>30009</v>
      </c>
      <c r="S33" s="48">
        <v>34128</v>
      </c>
      <c r="T33" s="50">
        <v>45.62</v>
      </c>
      <c r="U33" s="51">
        <v>44.63</v>
      </c>
      <c r="V33" s="52">
        <v>46.53</v>
      </c>
    </row>
    <row r="34" spans="1:22" ht="18.75" customHeight="1" x14ac:dyDescent="0.15">
      <c r="A34" s="137"/>
      <c r="B34" s="14"/>
      <c r="C34" s="66"/>
      <c r="D34" s="66">
        <v>25</v>
      </c>
      <c r="E34" s="66" t="s">
        <v>138</v>
      </c>
      <c r="F34" s="66">
        <v>6</v>
      </c>
      <c r="G34" s="66" t="s">
        <v>138</v>
      </c>
      <c r="H34" s="66">
        <v>2</v>
      </c>
      <c r="I34" s="66"/>
      <c r="J34" s="71"/>
      <c r="K34" s="45">
        <f t="shared" si="0"/>
        <v>145806</v>
      </c>
      <c r="L34" s="48">
        <v>69848</v>
      </c>
      <c r="M34" s="48">
        <v>75958</v>
      </c>
      <c r="N34" s="49">
        <v>143405</v>
      </c>
      <c r="O34" s="48">
        <v>68564</v>
      </c>
      <c r="P34" s="48">
        <v>74841</v>
      </c>
      <c r="Q34" s="49">
        <v>59102</v>
      </c>
      <c r="R34" s="48">
        <v>27613</v>
      </c>
      <c r="S34" s="48">
        <v>31489</v>
      </c>
      <c r="T34" s="50">
        <v>41.21</v>
      </c>
      <c r="U34" s="51">
        <v>40.270000000000003</v>
      </c>
      <c r="V34" s="52">
        <v>42.07</v>
      </c>
    </row>
    <row r="35" spans="1:22" ht="18.75" customHeight="1" x14ac:dyDescent="0.15">
      <c r="A35" s="23"/>
      <c r="B35" s="14"/>
      <c r="C35" s="66"/>
      <c r="D35" s="66">
        <v>29</v>
      </c>
      <c r="E35" s="66" t="s">
        <v>0</v>
      </c>
      <c r="F35" s="66">
        <v>6</v>
      </c>
      <c r="G35" s="66" t="s">
        <v>0</v>
      </c>
      <c r="H35" s="66">
        <v>4</v>
      </c>
      <c r="I35" s="66"/>
      <c r="J35" s="71"/>
      <c r="K35" s="45">
        <v>151295</v>
      </c>
      <c r="L35" s="48">
        <v>72563</v>
      </c>
      <c r="M35" s="48">
        <v>78732</v>
      </c>
      <c r="N35" s="140" t="s">
        <v>15</v>
      </c>
      <c r="O35" s="141"/>
      <c r="P35" s="141"/>
      <c r="Q35" s="141"/>
      <c r="R35" s="141"/>
      <c r="S35" s="141"/>
      <c r="T35" s="141"/>
      <c r="U35" s="141"/>
      <c r="V35" s="142"/>
    </row>
    <row r="36" spans="1:22" ht="18.75" customHeight="1" x14ac:dyDescent="0.15">
      <c r="A36" s="24"/>
      <c r="B36" s="21"/>
      <c r="C36" s="72" t="s">
        <v>163</v>
      </c>
      <c r="D36" s="72">
        <v>3</v>
      </c>
      <c r="E36" s="72" t="s">
        <v>147</v>
      </c>
      <c r="F36" s="72">
        <v>6</v>
      </c>
      <c r="G36" s="72" t="s">
        <v>147</v>
      </c>
      <c r="H36" s="72">
        <v>6</v>
      </c>
      <c r="I36" s="72"/>
      <c r="J36" s="74"/>
      <c r="K36" s="53">
        <v>152363</v>
      </c>
      <c r="L36" s="54">
        <v>72863</v>
      </c>
      <c r="M36" s="54">
        <v>79500</v>
      </c>
      <c r="N36" s="154" t="s">
        <v>15</v>
      </c>
      <c r="O36" s="155"/>
      <c r="P36" s="155"/>
      <c r="Q36" s="155"/>
      <c r="R36" s="155"/>
      <c r="S36" s="155"/>
      <c r="T36" s="155"/>
      <c r="U36" s="155"/>
      <c r="V36" s="156"/>
    </row>
    <row r="37" spans="1:22" ht="18.75" customHeight="1" x14ac:dyDescent="0.15">
      <c r="A37" s="139" t="s">
        <v>140</v>
      </c>
      <c r="B37" s="14"/>
      <c r="C37" s="66" t="s">
        <v>13</v>
      </c>
      <c r="D37" s="66">
        <v>55</v>
      </c>
      <c r="E37" s="66" t="s">
        <v>0</v>
      </c>
      <c r="F37" s="66">
        <v>9</v>
      </c>
      <c r="G37" s="66" t="s">
        <v>0</v>
      </c>
      <c r="H37" s="66">
        <v>21</v>
      </c>
      <c r="I37" s="66"/>
      <c r="J37" s="67"/>
      <c r="K37" s="32">
        <v>82336</v>
      </c>
      <c r="L37" s="32">
        <v>40133</v>
      </c>
      <c r="M37" s="32">
        <v>42203</v>
      </c>
      <c r="N37" s="32">
        <f t="shared" ref="N37:N54" si="7">O37+P37</f>
        <v>80917</v>
      </c>
      <c r="O37" s="32">
        <v>39412</v>
      </c>
      <c r="P37" s="32">
        <v>41505</v>
      </c>
      <c r="Q37" s="32">
        <f t="shared" ref="Q37:Q54" si="8">R37+S37</f>
        <v>59932</v>
      </c>
      <c r="R37" s="32">
        <v>28160</v>
      </c>
      <c r="S37" s="32">
        <v>31772</v>
      </c>
      <c r="T37" s="55">
        <f t="shared" ref="T37:V54" si="9">Q37/N37*100</f>
        <v>74.06601826563022</v>
      </c>
      <c r="U37" s="55">
        <f t="shared" si="9"/>
        <v>71.450319699583886</v>
      </c>
      <c r="V37" s="56">
        <f t="shared" si="9"/>
        <v>76.549813275508967</v>
      </c>
    </row>
    <row r="38" spans="1:22" ht="18.75" customHeight="1" x14ac:dyDescent="0.15">
      <c r="A38" s="137"/>
      <c r="B38" s="4"/>
      <c r="C38" s="66"/>
      <c r="D38" s="66">
        <v>59</v>
      </c>
      <c r="E38" s="66" t="s">
        <v>0</v>
      </c>
      <c r="F38" s="66">
        <v>9</v>
      </c>
      <c r="G38" s="66" t="s">
        <v>0</v>
      </c>
      <c r="H38" s="66">
        <v>9</v>
      </c>
      <c r="I38" s="66"/>
      <c r="J38" s="67"/>
      <c r="K38" s="32">
        <f t="shared" ref="K38:K54" si="10">L38+M38</f>
        <v>90937</v>
      </c>
      <c r="L38" s="32">
        <v>44223</v>
      </c>
      <c r="M38" s="32">
        <v>46714</v>
      </c>
      <c r="N38" s="32">
        <f t="shared" si="7"/>
        <v>89817</v>
      </c>
      <c r="O38" s="32">
        <v>43658</v>
      </c>
      <c r="P38" s="32">
        <v>46159</v>
      </c>
      <c r="Q38" s="32">
        <f t="shared" si="8"/>
        <v>59477</v>
      </c>
      <c r="R38" s="32">
        <v>27469</v>
      </c>
      <c r="S38" s="32">
        <v>32008</v>
      </c>
      <c r="T38" s="55">
        <f t="shared" si="9"/>
        <v>66.220203302270178</v>
      </c>
      <c r="U38" s="55">
        <f t="shared" si="9"/>
        <v>62.918594530212104</v>
      </c>
      <c r="V38" s="56">
        <f t="shared" si="9"/>
        <v>69.342923373556616</v>
      </c>
    </row>
    <row r="39" spans="1:22" ht="18.75" customHeight="1" x14ac:dyDescent="0.15">
      <c r="A39" s="137"/>
      <c r="B39" s="4"/>
      <c r="C39" s="66"/>
      <c r="D39" s="66">
        <v>63</v>
      </c>
      <c r="E39" s="66" t="s">
        <v>0</v>
      </c>
      <c r="F39" s="66">
        <v>9</v>
      </c>
      <c r="G39" s="66" t="s">
        <v>0</v>
      </c>
      <c r="H39" s="66">
        <v>18</v>
      </c>
      <c r="I39" s="66"/>
      <c r="J39" s="67"/>
      <c r="K39" s="32">
        <f t="shared" si="10"/>
        <v>100505</v>
      </c>
      <c r="L39" s="32">
        <v>48944</v>
      </c>
      <c r="M39" s="32">
        <v>51561</v>
      </c>
      <c r="N39" s="32">
        <f t="shared" si="7"/>
        <v>99292</v>
      </c>
      <c r="O39" s="32">
        <v>48306</v>
      </c>
      <c r="P39" s="32">
        <v>50986</v>
      </c>
      <c r="Q39" s="32">
        <f t="shared" si="8"/>
        <v>69597</v>
      </c>
      <c r="R39" s="32">
        <v>32112</v>
      </c>
      <c r="S39" s="32">
        <v>37485</v>
      </c>
      <c r="T39" s="55">
        <f t="shared" si="9"/>
        <v>70.093260282802234</v>
      </c>
      <c r="U39" s="55">
        <f t="shared" si="9"/>
        <v>66.476214134890071</v>
      </c>
      <c r="V39" s="56">
        <f t="shared" si="9"/>
        <v>73.520182010748044</v>
      </c>
    </row>
    <row r="40" spans="1:22" ht="18.75" customHeight="1" x14ac:dyDescent="0.15">
      <c r="A40" s="137"/>
      <c r="B40" s="4"/>
      <c r="C40" s="66" t="s">
        <v>1</v>
      </c>
      <c r="D40" s="66">
        <v>4</v>
      </c>
      <c r="E40" s="66" t="s">
        <v>0</v>
      </c>
      <c r="F40" s="66">
        <v>9</v>
      </c>
      <c r="G40" s="66" t="s">
        <v>0</v>
      </c>
      <c r="H40" s="66">
        <v>13</v>
      </c>
      <c r="I40" s="66"/>
      <c r="J40" s="67"/>
      <c r="K40" s="32">
        <f t="shared" si="10"/>
        <v>107871</v>
      </c>
      <c r="L40" s="32">
        <v>52328</v>
      </c>
      <c r="M40" s="32">
        <v>55543</v>
      </c>
      <c r="N40" s="32">
        <f t="shared" si="7"/>
        <v>106562</v>
      </c>
      <c r="O40" s="32">
        <v>51648</v>
      </c>
      <c r="P40" s="32">
        <v>54914</v>
      </c>
      <c r="Q40" s="32">
        <f t="shared" si="8"/>
        <v>66347</v>
      </c>
      <c r="R40" s="32">
        <v>30248</v>
      </c>
      <c r="S40" s="32">
        <v>36099</v>
      </c>
      <c r="T40" s="55">
        <f t="shared" si="9"/>
        <v>62.261406505133166</v>
      </c>
      <c r="U40" s="55">
        <f t="shared" si="9"/>
        <v>58.565675340768273</v>
      </c>
      <c r="V40" s="56">
        <f t="shared" si="9"/>
        <v>65.737334741595959</v>
      </c>
    </row>
    <row r="41" spans="1:22" ht="18.75" customHeight="1" x14ac:dyDescent="0.15">
      <c r="A41" s="137"/>
      <c r="B41" s="4"/>
      <c r="C41" s="66"/>
      <c r="D41" s="66">
        <v>8</v>
      </c>
      <c r="E41" s="66" t="s">
        <v>0</v>
      </c>
      <c r="F41" s="66">
        <v>9</v>
      </c>
      <c r="G41" s="66" t="s">
        <v>0</v>
      </c>
      <c r="H41" s="66">
        <v>15</v>
      </c>
      <c r="I41" s="66"/>
      <c r="J41" s="67"/>
      <c r="K41" s="32">
        <f t="shared" si="10"/>
        <v>121771</v>
      </c>
      <c r="L41" s="32">
        <v>59097</v>
      </c>
      <c r="M41" s="32">
        <v>62674</v>
      </c>
      <c r="N41" s="32">
        <f t="shared" si="7"/>
        <v>120238</v>
      </c>
      <c r="O41" s="32">
        <v>58289</v>
      </c>
      <c r="P41" s="32">
        <v>61949</v>
      </c>
      <c r="Q41" s="32">
        <f t="shared" si="8"/>
        <v>71397</v>
      </c>
      <c r="R41" s="32">
        <v>32739</v>
      </c>
      <c r="S41" s="32">
        <v>38658</v>
      </c>
      <c r="T41" s="55">
        <f t="shared" si="9"/>
        <v>59.379730201766499</v>
      </c>
      <c r="U41" s="55">
        <f t="shared" si="9"/>
        <v>56.166686681878232</v>
      </c>
      <c r="V41" s="56">
        <f t="shared" si="9"/>
        <v>62.402944357455326</v>
      </c>
    </row>
    <row r="42" spans="1:22" ht="18.75" customHeight="1" x14ac:dyDescent="0.15">
      <c r="A42" s="137"/>
      <c r="B42" s="4"/>
      <c r="C42" s="66"/>
      <c r="D42" s="66">
        <v>12</v>
      </c>
      <c r="E42" s="66" t="s">
        <v>0</v>
      </c>
      <c r="F42" s="66">
        <v>9</v>
      </c>
      <c r="G42" s="66" t="s">
        <v>0</v>
      </c>
      <c r="H42" s="66">
        <v>10</v>
      </c>
      <c r="I42" s="66"/>
      <c r="J42" s="67"/>
      <c r="K42" s="32">
        <f t="shared" si="10"/>
        <v>132922</v>
      </c>
      <c r="L42" s="32">
        <v>64362</v>
      </c>
      <c r="M42" s="32">
        <v>68560</v>
      </c>
      <c r="N42" s="32">
        <f t="shared" si="7"/>
        <v>131137</v>
      </c>
      <c r="O42" s="32">
        <v>63404</v>
      </c>
      <c r="P42" s="32">
        <v>67733</v>
      </c>
      <c r="Q42" s="32">
        <f t="shared" si="8"/>
        <v>73595</v>
      </c>
      <c r="R42" s="32">
        <v>33726</v>
      </c>
      <c r="S42" s="32">
        <v>39869</v>
      </c>
      <c r="T42" s="55">
        <f t="shared" si="9"/>
        <v>56.120698201117911</v>
      </c>
      <c r="U42" s="55">
        <f t="shared" si="9"/>
        <v>53.192227619708532</v>
      </c>
      <c r="V42" s="56">
        <f t="shared" si="9"/>
        <v>58.862002273633237</v>
      </c>
    </row>
    <row r="43" spans="1:22" ht="18.75" customHeight="1" x14ac:dyDescent="0.15">
      <c r="A43" s="137"/>
      <c r="B43" s="4"/>
      <c r="C43" s="66"/>
      <c r="D43" s="66">
        <v>16</v>
      </c>
      <c r="E43" s="66" t="s">
        <v>138</v>
      </c>
      <c r="F43" s="66">
        <v>9</v>
      </c>
      <c r="G43" s="66" t="s">
        <v>138</v>
      </c>
      <c r="H43" s="66">
        <v>12</v>
      </c>
      <c r="I43" s="66"/>
      <c r="J43" s="67"/>
      <c r="K43" s="32">
        <f t="shared" si="10"/>
        <v>138367</v>
      </c>
      <c r="L43" s="32">
        <v>66822</v>
      </c>
      <c r="M43" s="32">
        <v>71545</v>
      </c>
      <c r="N43" s="32">
        <f t="shared" si="7"/>
        <v>136627</v>
      </c>
      <c r="O43" s="32">
        <v>65884</v>
      </c>
      <c r="P43" s="32">
        <v>70743</v>
      </c>
      <c r="Q43" s="32">
        <f t="shared" si="8"/>
        <v>70427</v>
      </c>
      <c r="R43" s="32">
        <v>32311</v>
      </c>
      <c r="S43" s="32">
        <v>38116</v>
      </c>
      <c r="T43" s="55">
        <f t="shared" si="9"/>
        <v>51.546912396524846</v>
      </c>
      <c r="U43" s="55">
        <f t="shared" si="9"/>
        <v>49.042256086454984</v>
      </c>
      <c r="V43" s="56">
        <f t="shared" si="9"/>
        <v>53.879535784459243</v>
      </c>
    </row>
    <row r="44" spans="1:22" ht="18.75" customHeight="1" x14ac:dyDescent="0.15">
      <c r="A44" s="137"/>
      <c r="B44" s="14"/>
      <c r="C44" s="66"/>
      <c r="D44" s="66">
        <v>20</v>
      </c>
      <c r="E44" s="66" t="s">
        <v>138</v>
      </c>
      <c r="F44" s="66">
        <v>9</v>
      </c>
      <c r="G44" s="66" t="s">
        <v>138</v>
      </c>
      <c r="H44" s="66">
        <v>7</v>
      </c>
      <c r="I44" s="66"/>
      <c r="J44" s="71"/>
      <c r="K44" s="45">
        <f>L44+M44</f>
        <v>141858</v>
      </c>
      <c r="L44" s="32">
        <v>68006</v>
      </c>
      <c r="M44" s="32">
        <v>73852</v>
      </c>
      <c r="N44" s="32">
        <f>O44+P44</f>
        <v>140151</v>
      </c>
      <c r="O44" s="32">
        <v>67085</v>
      </c>
      <c r="P44" s="32">
        <v>73066</v>
      </c>
      <c r="Q44" s="32">
        <f>R44+S44</f>
        <v>71159</v>
      </c>
      <c r="R44" s="32">
        <v>32683</v>
      </c>
      <c r="S44" s="32">
        <v>38476</v>
      </c>
      <c r="T44" s="55">
        <f t="shared" si="9"/>
        <v>50.773094733537391</v>
      </c>
      <c r="U44" s="55">
        <f t="shared" si="9"/>
        <v>48.718789595289557</v>
      </c>
      <c r="V44" s="56">
        <f t="shared" si="9"/>
        <v>52.659239591602116</v>
      </c>
    </row>
    <row r="45" spans="1:22" ht="18.75" customHeight="1" x14ac:dyDescent="0.15">
      <c r="A45" s="137"/>
      <c r="B45" s="14"/>
      <c r="C45" s="66"/>
      <c r="D45" s="66">
        <v>24</v>
      </c>
      <c r="E45" s="66" t="s">
        <v>138</v>
      </c>
      <c r="F45" s="66">
        <v>9</v>
      </c>
      <c r="G45" s="66" t="s">
        <v>138</v>
      </c>
      <c r="H45" s="66">
        <v>9</v>
      </c>
      <c r="I45" s="66"/>
      <c r="J45" s="67"/>
      <c r="K45" s="45">
        <f>L45+M45</f>
        <v>145600</v>
      </c>
      <c r="L45" s="32">
        <v>69723</v>
      </c>
      <c r="M45" s="32">
        <v>75877</v>
      </c>
      <c r="N45" s="32">
        <f>O45+P45</f>
        <v>143905</v>
      </c>
      <c r="O45" s="32">
        <v>68843</v>
      </c>
      <c r="P45" s="32">
        <v>75062</v>
      </c>
      <c r="Q45" s="32">
        <f>R45+S45</f>
        <v>69067</v>
      </c>
      <c r="R45" s="32">
        <v>31919</v>
      </c>
      <c r="S45" s="32">
        <v>37148</v>
      </c>
      <c r="T45" s="55">
        <f t="shared" si="9"/>
        <v>47.994857718633824</v>
      </c>
      <c r="U45" s="55">
        <f t="shared" si="9"/>
        <v>46.364917275539995</v>
      </c>
      <c r="V45" s="56">
        <f t="shared" si="9"/>
        <v>49.489755135754443</v>
      </c>
    </row>
    <row r="46" spans="1:22" ht="18.75" customHeight="1" x14ac:dyDescent="0.15">
      <c r="A46" s="137"/>
      <c r="B46" s="14"/>
      <c r="C46" s="66"/>
      <c r="D46" s="66">
        <v>28</v>
      </c>
      <c r="E46" s="66" t="s">
        <v>137</v>
      </c>
      <c r="F46" s="66">
        <v>9</v>
      </c>
      <c r="G46" s="66" t="s">
        <v>137</v>
      </c>
      <c r="H46" s="66">
        <v>11</v>
      </c>
      <c r="I46" s="66"/>
      <c r="J46" s="67"/>
      <c r="K46" s="45">
        <f>L46+M46</f>
        <v>150894</v>
      </c>
      <c r="L46" s="32">
        <v>72302</v>
      </c>
      <c r="M46" s="32">
        <v>78592</v>
      </c>
      <c r="N46" s="32">
        <f>O46+P46</f>
        <v>149337</v>
      </c>
      <c r="O46" s="32">
        <v>71474</v>
      </c>
      <c r="P46" s="32">
        <v>77863</v>
      </c>
      <c r="Q46" s="32">
        <f>R46+S46</f>
        <v>67923</v>
      </c>
      <c r="R46" s="32">
        <v>31506</v>
      </c>
      <c r="S46" s="32">
        <v>36417</v>
      </c>
      <c r="T46" s="55">
        <f t="shared" ref="T46:V47" si="11">Q46/N46*100</f>
        <v>45.483035014765264</v>
      </c>
      <c r="U46" s="55">
        <f t="shared" si="11"/>
        <v>44.080364887931282</v>
      </c>
      <c r="V46" s="56">
        <f t="shared" si="11"/>
        <v>46.770609917419058</v>
      </c>
    </row>
    <row r="47" spans="1:22" ht="18.75" customHeight="1" x14ac:dyDescent="0.15">
      <c r="A47" s="138"/>
      <c r="B47" s="21"/>
      <c r="C47" s="72" t="s">
        <v>163</v>
      </c>
      <c r="D47" s="72">
        <v>2</v>
      </c>
      <c r="E47" s="72" t="s">
        <v>138</v>
      </c>
      <c r="F47" s="72">
        <v>9</v>
      </c>
      <c r="G47" s="72" t="s">
        <v>138</v>
      </c>
      <c r="H47" s="72">
        <v>13</v>
      </c>
      <c r="I47" s="72"/>
      <c r="J47" s="75"/>
      <c r="K47" s="53">
        <f>L47+M47</f>
        <v>152171</v>
      </c>
      <c r="L47" s="57">
        <v>72729</v>
      </c>
      <c r="M47" s="57">
        <v>79442</v>
      </c>
      <c r="N47" s="57">
        <f>O47+P47</f>
        <v>150556</v>
      </c>
      <c r="O47" s="57">
        <v>71879</v>
      </c>
      <c r="P47" s="57">
        <v>78677</v>
      </c>
      <c r="Q47" s="57">
        <f>R47+S47</f>
        <v>68084</v>
      </c>
      <c r="R47" s="57">
        <v>31614</v>
      </c>
      <c r="S47" s="57">
        <v>36470</v>
      </c>
      <c r="T47" s="58">
        <f t="shared" si="11"/>
        <v>45.221711522622812</v>
      </c>
      <c r="U47" s="58">
        <f t="shared" si="11"/>
        <v>43.982247944462223</v>
      </c>
      <c r="V47" s="59">
        <f t="shared" si="11"/>
        <v>46.354080608055718</v>
      </c>
    </row>
    <row r="48" spans="1:22" ht="18.75" customHeight="1" x14ac:dyDescent="0.15">
      <c r="A48" s="139" t="s">
        <v>141</v>
      </c>
      <c r="B48" s="25"/>
      <c r="C48" s="66" t="s">
        <v>13</v>
      </c>
      <c r="D48" s="66">
        <v>61</v>
      </c>
      <c r="E48" s="66" t="s">
        <v>138</v>
      </c>
      <c r="F48" s="66">
        <v>7</v>
      </c>
      <c r="G48" s="66" t="s">
        <v>138</v>
      </c>
      <c r="H48" s="66">
        <v>6</v>
      </c>
      <c r="I48" s="66"/>
      <c r="J48" s="67"/>
      <c r="K48" s="29">
        <f t="shared" si="10"/>
        <v>94880</v>
      </c>
      <c r="L48" s="29">
        <v>46258</v>
      </c>
      <c r="M48" s="29">
        <v>48622</v>
      </c>
      <c r="N48" s="29">
        <f t="shared" si="7"/>
        <v>94701</v>
      </c>
      <c r="O48" s="29">
        <v>46145</v>
      </c>
      <c r="P48" s="29">
        <v>48556</v>
      </c>
      <c r="Q48" s="29">
        <f t="shared" si="8"/>
        <v>65979</v>
      </c>
      <c r="R48" s="29">
        <v>31477</v>
      </c>
      <c r="S48" s="29">
        <v>34502</v>
      </c>
      <c r="T48" s="30">
        <f t="shared" si="9"/>
        <v>69.670858808249122</v>
      </c>
      <c r="U48" s="30">
        <f t="shared" si="9"/>
        <v>68.213240871166974</v>
      </c>
      <c r="V48" s="31">
        <f t="shared" si="9"/>
        <v>71.056100172996125</v>
      </c>
    </row>
    <row r="49" spans="1:22" ht="18.75" customHeight="1" x14ac:dyDescent="0.15">
      <c r="A49" s="137"/>
      <c r="B49" s="4"/>
      <c r="C49" s="66" t="s">
        <v>14</v>
      </c>
      <c r="D49" s="66">
        <v>2</v>
      </c>
      <c r="E49" s="66" t="s">
        <v>138</v>
      </c>
      <c r="F49" s="66">
        <v>2</v>
      </c>
      <c r="G49" s="66" t="s">
        <v>138</v>
      </c>
      <c r="H49" s="66">
        <v>18</v>
      </c>
      <c r="I49" s="66"/>
      <c r="J49" s="67"/>
      <c r="K49" s="29">
        <f t="shared" si="10"/>
        <v>102722</v>
      </c>
      <c r="L49" s="29">
        <v>49997</v>
      </c>
      <c r="M49" s="29">
        <v>52725</v>
      </c>
      <c r="N49" s="29">
        <f t="shared" si="7"/>
        <v>102386</v>
      </c>
      <c r="O49" s="29">
        <v>49812</v>
      </c>
      <c r="P49" s="29">
        <v>52574</v>
      </c>
      <c r="Q49" s="29">
        <f t="shared" si="8"/>
        <v>70319</v>
      </c>
      <c r="R49" s="29">
        <v>33705</v>
      </c>
      <c r="S49" s="29">
        <v>36614</v>
      </c>
      <c r="T49" s="30">
        <f t="shared" si="9"/>
        <v>68.680288320668836</v>
      </c>
      <c r="U49" s="30">
        <f t="shared" si="9"/>
        <v>67.664418212478921</v>
      </c>
      <c r="V49" s="31">
        <f t="shared" si="9"/>
        <v>69.642789211397272</v>
      </c>
    </row>
    <row r="50" spans="1:22" ht="18.75" customHeight="1" x14ac:dyDescent="0.15">
      <c r="A50" s="137"/>
      <c r="B50" s="4"/>
      <c r="C50" s="66"/>
      <c r="D50" s="66">
        <v>5</v>
      </c>
      <c r="E50" s="66" t="s">
        <v>138</v>
      </c>
      <c r="F50" s="66">
        <v>7</v>
      </c>
      <c r="G50" s="66" t="s">
        <v>138</v>
      </c>
      <c r="H50" s="66">
        <v>18</v>
      </c>
      <c r="I50" s="66"/>
      <c r="J50" s="67"/>
      <c r="K50" s="29">
        <f t="shared" si="10"/>
        <v>110278</v>
      </c>
      <c r="L50" s="29">
        <v>53498</v>
      </c>
      <c r="M50" s="29">
        <v>56780</v>
      </c>
      <c r="N50" s="29">
        <f t="shared" si="7"/>
        <v>109930</v>
      </c>
      <c r="O50" s="29">
        <v>53317</v>
      </c>
      <c r="P50" s="29">
        <v>56613</v>
      </c>
      <c r="Q50" s="29">
        <f t="shared" si="8"/>
        <v>67890</v>
      </c>
      <c r="R50" s="29">
        <v>32596</v>
      </c>
      <c r="S50" s="29">
        <v>35294</v>
      </c>
      <c r="T50" s="30">
        <f t="shared" si="9"/>
        <v>61.757482034021649</v>
      </c>
      <c r="U50" s="30">
        <f t="shared" si="9"/>
        <v>61.136222968284038</v>
      </c>
      <c r="V50" s="31">
        <f t="shared" si="9"/>
        <v>62.342571494179779</v>
      </c>
    </row>
    <row r="51" spans="1:22" ht="18.75" customHeight="1" x14ac:dyDescent="0.15">
      <c r="A51" s="137"/>
      <c r="B51" s="4"/>
      <c r="C51" s="66"/>
      <c r="D51" s="66">
        <v>8</v>
      </c>
      <c r="E51" s="66" t="s">
        <v>138</v>
      </c>
      <c r="F51" s="66">
        <v>10</v>
      </c>
      <c r="G51" s="66" t="s">
        <v>138</v>
      </c>
      <c r="H51" s="66">
        <v>20</v>
      </c>
      <c r="I51" s="66"/>
      <c r="J51" s="67"/>
      <c r="K51" s="29">
        <f t="shared" si="10"/>
        <v>122084</v>
      </c>
      <c r="L51" s="29">
        <v>59222</v>
      </c>
      <c r="M51" s="29">
        <v>62862</v>
      </c>
      <c r="N51" s="29">
        <f t="shared" si="7"/>
        <v>121821</v>
      </c>
      <c r="O51" s="29">
        <v>59073</v>
      </c>
      <c r="P51" s="29">
        <v>62748</v>
      </c>
      <c r="Q51" s="29">
        <f t="shared" si="8"/>
        <v>66392</v>
      </c>
      <c r="R51" s="29">
        <v>32013</v>
      </c>
      <c r="S51" s="29">
        <v>34379</v>
      </c>
      <c r="T51" s="30">
        <f t="shared" si="9"/>
        <v>54.49963470994328</v>
      </c>
      <c r="U51" s="30">
        <f t="shared" si="9"/>
        <v>54.192270580468239</v>
      </c>
      <c r="V51" s="31">
        <f t="shared" si="9"/>
        <v>54.788997258876783</v>
      </c>
    </row>
    <row r="52" spans="1:22" ht="18.75" customHeight="1" x14ac:dyDescent="0.15">
      <c r="A52" s="137"/>
      <c r="B52" s="4"/>
      <c r="C52" s="66"/>
      <c r="D52" s="66">
        <v>12</v>
      </c>
      <c r="E52" s="66" t="s">
        <v>138</v>
      </c>
      <c r="F52" s="66">
        <v>6</v>
      </c>
      <c r="G52" s="66" t="s">
        <v>138</v>
      </c>
      <c r="H52" s="66">
        <v>25</v>
      </c>
      <c r="I52" s="66"/>
      <c r="J52" s="67"/>
      <c r="K52" s="29">
        <f t="shared" si="10"/>
        <v>132279</v>
      </c>
      <c r="L52" s="29">
        <v>64119</v>
      </c>
      <c r="M52" s="29">
        <v>68160</v>
      </c>
      <c r="N52" s="29">
        <f t="shared" si="7"/>
        <v>131749</v>
      </c>
      <c r="O52" s="29">
        <v>63817</v>
      </c>
      <c r="P52" s="29">
        <v>67932</v>
      </c>
      <c r="Q52" s="29">
        <f t="shared" si="8"/>
        <v>71899</v>
      </c>
      <c r="R52" s="29">
        <v>34829</v>
      </c>
      <c r="S52" s="29">
        <v>37070</v>
      </c>
      <c r="T52" s="30">
        <f t="shared" si="9"/>
        <v>54.572710229299645</v>
      </c>
      <c r="U52" s="30">
        <f t="shared" si="9"/>
        <v>54.576366798815371</v>
      </c>
      <c r="V52" s="31">
        <f t="shared" si="9"/>
        <v>54.569275157510454</v>
      </c>
    </row>
    <row r="53" spans="1:22" ht="18.75" customHeight="1" x14ac:dyDescent="0.15">
      <c r="A53" s="137"/>
      <c r="B53" s="14"/>
      <c r="C53" s="66"/>
      <c r="D53" s="66">
        <v>15</v>
      </c>
      <c r="E53" s="66" t="s">
        <v>138</v>
      </c>
      <c r="F53" s="66">
        <v>11</v>
      </c>
      <c r="G53" s="66" t="s">
        <v>138</v>
      </c>
      <c r="H53" s="66">
        <v>9</v>
      </c>
      <c r="I53" s="66"/>
      <c r="J53" s="67"/>
      <c r="K53" s="29">
        <f t="shared" si="10"/>
        <v>137111</v>
      </c>
      <c r="L53" s="29">
        <v>66202</v>
      </c>
      <c r="M53" s="29">
        <v>70909</v>
      </c>
      <c r="N53" s="29">
        <f t="shared" si="7"/>
        <v>136934</v>
      </c>
      <c r="O53" s="29">
        <v>66122</v>
      </c>
      <c r="P53" s="29">
        <v>70812</v>
      </c>
      <c r="Q53" s="29">
        <f t="shared" si="8"/>
        <v>83851</v>
      </c>
      <c r="R53" s="29">
        <v>39803</v>
      </c>
      <c r="S53" s="29">
        <v>44048</v>
      </c>
      <c r="T53" s="30">
        <f t="shared" si="9"/>
        <v>61.234609373858937</v>
      </c>
      <c r="U53" s="30">
        <f t="shared" si="9"/>
        <v>60.196303802062857</v>
      </c>
      <c r="V53" s="31">
        <f t="shared" si="9"/>
        <v>62.204146189911313</v>
      </c>
    </row>
    <row r="54" spans="1:22" ht="18.75" customHeight="1" x14ac:dyDescent="0.15">
      <c r="A54" s="137"/>
      <c r="B54" s="4"/>
      <c r="C54" s="66"/>
      <c r="D54" s="66">
        <v>17</v>
      </c>
      <c r="E54" s="66" t="s">
        <v>0</v>
      </c>
      <c r="F54" s="66">
        <v>9</v>
      </c>
      <c r="G54" s="66" t="s">
        <v>0</v>
      </c>
      <c r="H54" s="66">
        <v>11</v>
      </c>
      <c r="I54" s="66"/>
      <c r="J54" s="67"/>
      <c r="K54" s="29">
        <f t="shared" si="10"/>
        <v>139329</v>
      </c>
      <c r="L54" s="29">
        <v>67139</v>
      </c>
      <c r="M54" s="29">
        <v>72190</v>
      </c>
      <c r="N54" s="29">
        <f t="shared" si="7"/>
        <v>138828</v>
      </c>
      <c r="O54" s="29">
        <v>66833</v>
      </c>
      <c r="P54" s="29">
        <v>71995</v>
      </c>
      <c r="Q54" s="29">
        <f t="shared" si="8"/>
        <v>89328</v>
      </c>
      <c r="R54" s="29">
        <v>42416</v>
      </c>
      <c r="S54" s="29">
        <v>46912</v>
      </c>
      <c r="T54" s="30">
        <f t="shared" si="9"/>
        <v>64.344368571181604</v>
      </c>
      <c r="U54" s="30">
        <f t="shared" si="9"/>
        <v>63.465653195277781</v>
      </c>
      <c r="V54" s="31">
        <f t="shared" si="9"/>
        <v>65.160080561150082</v>
      </c>
    </row>
    <row r="55" spans="1:22" ht="18.75" customHeight="1" x14ac:dyDescent="0.15">
      <c r="A55" s="137"/>
      <c r="B55" s="14"/>
      <c r="C55" s="66"/>
      <c r="D55" s="66">
        <v>21</v>
      </c>
      <c r="E55" s="66" t="s">
        <v>138</v>
      </c>
      <c r="F55" s="66">
        <v>8</v>
      </c>
      <c r="G55" s="66" t="s">
        <v>138</v>
      </c>
      <c r="H55" s="66">
        <v>30</v>
      </c>
      <c r="I55" s="66"/>
      <c r="J55" s="71"/>
      <c r="K55" s="60">
        <v>143173</v>
      </c>
      <c r="L55" s="48">
        <v>68562</v>
      </c>
      <c r="M55" s="48">
        <v>74611</v>
      </c>
      <c r="N55" s="61">
        <v>142713</v>
      </c>
      <c r="O55" s="48">
        <v>68299</v>
      </c>
      <c r="P55" s="48">
        <v>74414</v>
      </c>
      <c r="Q55" s="61">
        <v>93540</v>
      </c>
      <c r="R55" s="48">
        <v>44768</v>
      </c>
      <c r="S55" s="48">
        <v>48772</v>
      </c>
      <c r="T55" s="50">
        <v>65.540000000000006</v>
      </c>
      <c r="U55" s="51">
        <v>65.55</v>
      </c>
      <c r="V55" s="52">
        <v>65.540000000000006</v>
      </c>
    </row>
    <row r="56" spans="1:22" ht="18.75" customHeight="1" x14ac:dyDescent="0.15">
      <c r="A56" s="137"/>
      <c r="B56" s="14"/>
      <c r="C56" s="66"/>
      <c r="D56" s="66">
        <v>24</v>
      </c>
      <c r="E56" s="66" t="s">
        <v>138</v>
      </c>
      <c r="F56" s="66">
        <v>12</v>
      </c>
      <c r="G56" s="66" t="s">
        <v>138</v>
      </c>
      <c r="H56" s="66">
        <v>16</v>
      </c>
      <c r="I56" s="66"/>
      <c r="J56" s="71"/>
      <c r="K56" s="60">
        <v>145563</v>
      </c>
      <c r="L56" s="48">
        <v>69739</v>
      </c>
      <c r="M56" s="48">
        <v>75824</v>
      </c>
      <c r="N56" s="61">
        <v>145089</v>
      </c>
      <c r="O56" s="48">
        <v>69480</v>
      </c>
      <c r="P56" s="48">
        <v>75609</v>
      </c>
      <c r="Q56" s="61">
        <v>81125</v>
      </c>
      <c r="R56" s="48">
        <v>39333</v>
      </c>
      <c r="S56" s="48">
        <v>41792</v>
      </c>
      <c r="T56" s="50">
        <v>55.91</v>
      </c>
      <c r="U56" s="51">
        <v>56.61</v>
      </c>
      <c r="V56" s="52">
        <v>55.27</v>
      </c>
    </row>
    <row r="57" spans="1:22" ht="18.75" customHeight="1" x14ac:dyDescent="0.15">
      <c r="A57" s="137"/>
      <c r="B57" s="14"/>
      <c r="C57" s="66"/>
      <c r="D57" s="66">
        <v>26</v>
      </c>
      <c r="E57" s="66" t="s">
        <v>137</v>
      </c>
      <c r="F57" s="66">
        <v>12</v>
      </c>
      <c r="G57" s="66" t="s">
        <v>137</v>
      </c>
      <c r="H57" s="66">
        <v>14</v>
      </c>
      <c r="I57" s="66"/>
      <c r="J57" s="71"/>
      <c r="K57" s="60">
        <v>146383</v>
      </c>
      <c r="L57" s="48">
        <v>70143</v>
      </c>
      <c r="M57" s="48">
        <v>76240</v>
      </c>
      <c r="N57" s="61">
        <v>145973</v>
      </c>
      <c r="O57" s="48">
        <v>69877</v>
      </c>
      <c r="P57" s="48">
        <v>76096</v>
      </c>
      <c r="Q57" s="61">
        <v>70991</v>
      </c>
      <c r="R57" s="48">
        <v>34485</v>
      </c>
      <c r="S57" s="48">
        <v>36506</v>
      </c>
      <c r="T57" s="50">
        <v>48.63</v>
      </c>
      <c r="U57" s="51">
        <v>49.35</v>
      </c>
      <c r="V57" s="52">
        <v>47.97</v>
      </c>
    </row>
    <row r="58" spans="1:22" ht="18.75" customHeight="1" x14ac:dyDescent="0.15">
      <c r="A58" s="137"/>
      <c r="B58" s="14"/>
      <c r="C58" s="66"/>
      <c r="D58" s="66">
        <v>29</v>
      </c>
      <c r="E58" s="66" t="s">
        <v>137</v>
      </c>
      <c r="F58" s="66">
        <v>10</v>
      </c>
      <c r="G58" s="66" t="s">
        <v>137</v>
      </c>
      <c r="H58" s="66">
        <v>22</v>
      </c>
      <c r="I58" s="66"/>
      <c r="J58" s="71"/>
      <c r="K58" s="45">
        <v>151298</v>
      </c>
      <c r="L58" s="48">
        <v>72541</v>
      </c>
      <c r="M58" s="48">
        <v>78757</v>
      </c>
      <c r="N58" s="49">
        <v>150860</v>
      </c>
      <c r="O58" s="48">
        <v>72264</v>
      </c>
      <c r="P58" s="48">
        <v>78596</v>
      </c>
      <c r="Q58" s="49">
        <v>70705</v>
      </c>
      <c r="R58" s="48">
        <v>34300</v>
      </c>
      <c r="S58" s="48">
        <v>36405</v>
      </c>
      <c r="T58" s="50">
        <v>46.87</v>
      </c>
      <c r="U58" s="51">
        <v>47.46</v>
      </c>
      <c r="V58" s="52">
        <v>46.32</v>
      </c>
    </row>
    <row r="59" spans="1:22" ht="18.75" customHeight="1" x14ac:dyDescent="0.15">
      <c r="A59" s="138"/>
      <c r="B59" s="21"/>
      <c r="C59" s="72" t="s">
        <v>163</v>
      </c>
      <c r="D59" s="72">
        <v>3</v>
      </c>
      <c r="E59" s="66" t="s">
        <v>137</v>
      </c>
      <c r="F59" s="72">
        <v>10</v>
      </c>
      <c r="G59" s="66" t="s">
        <v>137</v>
      </c>
      <c r="H59" s="72">
        <v>31</v>
      </c>
      <c r="I59" s="72"/>
      <c r="J59" s="74"/>
      <c r="K59" s="53">
        <v>152214</v>
      </c>
      <c r="L59" s="54">
        <v>72751</v>
      </c>
      <c r="M59" s="54">
        <v>79463</v>
      </c>
      <c r="N59" s="62">
        <v>151756</v>
      </c>
      <c r="O59" s="54">
        <v>72496</v>
      </c>
      <c r="P59" s="54">
        <v>79260</v>
      </c>
      <c r="Q59" s="62">
        <v>80940</v>
      </c>
      <c r="R59" s="54">
        <v>38428</v>
      </c>
      <c r="S59" s="54">
        <v>42512</v>
      </c>
      <c r="T59" s="63">
        <v>53.34</v>
      </c>
      <c r="U59" s="64">
        <v>53.01</v>
      </c>
      <c r="V59" s="65">
        <v>53.64</v>
      </c>
    </row>
    <row r="60" spans="1:22" ht="18.75" customHeight="1" x14ac:dyDescent="0.15">
      <c r="A60" s="139" t="s">
        <v>142</v>
      </c>
      <c r="B60" s="25"/>
      <c r="C60" s="68" t="s">
        <v>1</v>
      </c>
      <c r="D60" s="68">
        <v>4</v>
      </c>
      <c r="E60" s="68" t="s">
        <v>0</v>
      </c>
      <c r="F60" s="68">
        <v>7</v>
      </c>
      <c r="G60" s="68" t="s">
        <v>0</v>
      </c>
      <c r="H60" s="68">
        <v>26</v>
      </c>
      <c r="I60" s="68"/>
      <c r="J60" s="69"/>
      <c r="K60" s="37">
        <f t="shared" ref="K60:K68" si="12">L60+M60</f>
        <v>107809</v>
      </c>
      <c r="L60" s="37">
        <v>52339</v>
      </c>
      <c r="M60" s="37">
        <v>55470</v>
      </c>
      <c r="N60" s="37">
        <f t="shared" ref="N60:N68" si="13">O60+P60</f>
        <v>107198</v>
      </c>
      <c r="O60" s="37">
        <v>52005</v>
      </c>
      <c r="P60" s="37">
        <v>55193</v>
      </c>
      <c r="Q60" s="37">
        <f t="shared" ref="Q60:Q68" si="14">R60+S60</f>
        <v>52960</v>
      </c>
      <c r="R60" s="37">
        <v>25321</v>
      </c>
      <c r="S60" s="37">
        <v>27639</v>
      </c>
      <c r="T60" s="38">
        <f t="shared" ref="T60:V68" si="15">Q60/N60*100</f>
        <v>49.403906789305765</v>
      </c>
      <c r="U60" s="38">
        <f t="shared" si="15"/>
        <v>48.689549081819052</v>
      </c>
      <c r="V60" s="39">
        <f t="shared" si="15"/>
        <v>50.077002518435307</v>
      </c>
    </row>
    <row r="61" spans="1:22" ht="18.75" customHeight="1" x14ac:dyDescent="0.15">
      <c r="A61" s="137"/>
      <c r="B61" s="4"/>
      <c r="C61" s="66"/>
      <c r="D61" s="66">
        <v>7</v>
      </c>
      <c r="E61" s="66" t="s">
        <v>0</v>
      </c>
      <c r="F61" s="66">
        <v>7</v>
      </c>
      <c r="G61" s="66" t="s">
        <v>0</v>
      </c>
      <c r="H61" s="66">
        <v>23</v>
      </c>
      <c r="I61" s="66"/>
      <c r="J61" s="67"/>
      <c r="K61" s="29">
        <f t="shared" si="12"/>
        <v>117022</v>
      </c>
      <c r="L61" s="29">
        <v>56788</v>
      </c>
      <c r="M61" s="29">
        <v>60234</v>
      </c>
      <c r="N61" s="29">
        <f t="shared" si="13"/>
        <v>116211</v>
      </c>
      <c r="O61" s="29">
        <v>56350</v>
      </c>
      <c r="P61" s="29">
        <v>59861</v>
      </c>
      <c r="Q61" s="29">
        <f t="shared" si="14"/>
        <v>43132</v>
      </c>
      <c r="R61" s="29">
        <v>21140</v>
      </c>
      <c r="S61" s="29">
        <v>21992</v>
      </c>
      <c r="T61" s="30">
        <f t="shared" si="15"/>
        <v>37.115247265749368</v>
      </c>
      <c r="U61" s="30">
        <f t="shared" si="15"/>
        <v>37.515527950310556</v>
      </c>
      <c r="V61" s="31">
        <f t="shared" si="15"/>
        <v>36.73844406207715</v>
      </c>
    </row>
    <row r="62" spans="1:22" ht="18.75" customHeight="1" x14ac:dyDescent="0.15">
      <c r="A62" s="137"/>
      <c r="B62" s="4"/>
      <c r="C62" s="76"/>
      <c r="D62" s="66">
        <v>10</v>
      </c>
      <c r="E62" s="66" t="s">
        <v>0</v>
      </c>
      <c r="F62" s="66">
        <v>7</v>
      </c>
      <c r="G62" s="66" t="s">
        <v>0</v>
      </c>
      <c r="H62" s="66">
        <v>12</v>
      </c>
      <c r="I62" s="66"/>
      <c r="J62" s="67"/>
      <c r="K62" s="29">
        <f t="shared" si="12"/>
        <v>128151</v>
      </c>
      <c r="L62" s="29">
        <v>62203</v>
      </c>
      <c r="M62" s="29">
        <v>65948</v>
      </c>
      <c r="N62" s="29">
        <f t="shared" si="13"/>
        <v>127612</v>
      </c>
      <c r="O62" s="29">
        <v>61894</v>
      </c>
      <c r="P62" s="29">
        <v>65718</v>
      </c>
      <c r="Q62" s="29">
        <f t="shared" si="14"/>
        <v>75441</v>
      </c>
      <c r="R62" s="29">
        <v>35998</v>
      </c>
      <c r="S62" s="29">
        <v>39443</v>
      </c>
      <c r="T62" s="30">
        <f t="shared" si="15"/>
        <v>59.117481114628724</v>
      </c>
      <c r="U62" s="30">
        <f t="shared" si="15"/>
        <v>58.160726403205473</v>
      </c>
      <c r="V62" s="31">
        <f t="shared" si="15"/>
        <v>60.018564168112235</v>
      </c>
    </row>
    <row r="63" spans="1:22" ht="18.75" customHeight="1" x14ac:dyDescent="0.15">
      <c r="A63" s="137"/>
      <c r="B63" s="4"/>
      <c r="C63" s="66"/>
      <c r="D63" s="66">
        <v>13</v>
      </c>
      <c r="E63" s="66" t="s">
        <v>0</v>
      </c>
      <c r="F63" s="66">
        <v>7</v>
      </c>
      <c r="G63" s="66" t="s">
        <v>0</v>
      </c>
      <c r="H63" s="66">
        <v>29</v>
      </c>
      <c r="I63" s="66"/>
      <c r="J63" s="67"/>
      <c r="K63" s="29">
        <f t="shared" si="12"/>
        <v>134784</v>
      </c>
      <c r="L63" s="29">
        <v>65276</v>
      </c>
      <c r="M63" s="29">
        <v>69508</v>
      </c>
      <c r="N63" s="29">
        <f t="shared" si="13"/>
        <v>133606</v>
      </c>
      <c r="O63" s="29">
        <v>64612</v>
      </c>
      <c r="P63" s="29">
        <v>68994</v>
      </c>
      <c r="Q63" s="29">
        <f t="shared" si="14"/>
        <v>70134</v>
      </c>
      <c r="R63" s="29">
        <v>33750</v>
      </c>
      <c r="S63" s="29">
        <v>36384</v>
      </c>
      <c r="T63" s="30">
        <f t="shared" si="15"/>
        <v>52.493151505171923</v>
      </c>
      <c r="U63" s="30">
        <f t="shared" si="15"/>
        <v>52.234878969850804</v>
      </c>
      <c r="V63" s="31">
        <f t="shared" si="15"/>
        <v>52.735020436559701</v>
      </c>
    </row>
    <row r="64" spans="1:22" ht="18.75" customHeight="1" x14ac:dyDescent="0.15">
      <c r="A64" s="137"/>
      <c r="B64" s="4"/>
      <c r="C64" s="66"/>
      <c r="D64" s="66">
        <v>16</v>
      </c>
      <c r="E64" s="66" t="s">
        <v>138</v>
      </c>
      <c r="F64" s="66">
        <v>7</v>
      </c>
      <c r="G64" s="66" t="s">
        <v>138</v>
      </c>
      <c r="H64" s="66">
        <v>11</v>
      </c>
      <c r="I64" s="70"/>
      <c r="J64" s="67"/>
      <c r="K64" s="29">
        <f t="shared" si="12"/>
        <v>138390</v>
      </c>
      <c r="L64" s="29">
        <v>66839</v>
      </c>
      <c r="M64" s="29">
        <v>71551</v>
      </c>
      <c r="N64" s="29">
        <f t="shared" si="13"/>
        <v>137672</v>
      </c>
      <c r="O64" s="29">
        <v>66430</v>
      </c>
      <c r="P64" s="29">
        <v>71242</v>
      </c>
      <c r="Q64" s="29">
        <f t="shared" si="14"/>
        <v>72474</v>
      </c>
      <c r="R64" s="29">
        <v>34931</v>
      </c>
      <c r="S64" s="29">
        <v>37543</v>
      </c>
      <c r="T64" s="30">
        <f t="shared" si="15"/>
        <v>52.642512638735553</v>
      </c>
      <c r="U64" s="30">
        <f t="shared" si="15"/>
        <v>52.583170254403136</v>
      </c>
      <c r="V64" s="31">
        <f t="shared" si="15"/>
        <v>52.697846775778331</v>
      </c>
    </row>
    <row r="65" spans="1:22" ht="18.75" customHeight="1" x14ac:dyDescent="0.15">
      <c r="A65" s="137"/>
      <c r="B65" s="14"/>
      <c r="C65" s="70"/>
      <c r="D65" s="66">
        <v>19</v>
      </c>
      <c r="E65" s="66" t="s">
        <v>138</v>
      </c>
      <c r="F65" s="66">
        <v>7</v>
      </c>
      <c r="G65" s="66" t="s">
        <v>138</v>
      </c>
      <c r="H65" s="66">
        <v>29</v>
      </c>
      <c r="I65" s="70"/>
      <c r="J65" s="67"/>
      <c r="K65" s="29">
        <f t="shared" si="12"/>
        <v>141674</v>
      </c>
      <c r="L65" s="29">
        <v>68152</v>
      </c>
      <c r="M65" s="29">
        <v>73522</v>
      </c>
      <c r="N65" s="29">
        <f t="shared" si="13"/>
        <v>140560</v>
      </c>
      <c r="O65" s="29">
        <v>67471</v>
      </c>
      <c r="P65" s="29">
        <v>73089</v>
      </c>
      <c r="Q65" s="29">
        <f t="shared" si="14"/>
        <v>78303</v>
      </c>
      <c r="R65" s="29">
        <v>37465</v>
      </c>
      <c r="S65" s="29">
        <v>40838</v>
      </c>
      <c r="T65" s="55">
        <f t="shared" si="15"/>
        <v>55.707882754695504</v>
      </c>
      <c r="U65" s="30">
        <f t="shared" si="15"/>
        <v>55.527559988735895</v>
      </c>
      <c r="V65" s="31">
        <f t="shared" si="15"/>
        <v>55.874344976672276</v>
      </c>
    </row>
    <row r="66" spans="1:22" ht="18.75" customHeight="1" x14ac:dyDescent="0.15">
      <c r="A66" s="137"/>
      <c r="B66" s="14"/>
      <c r="C66" s="70"/>
      <c r="D66" s="66">
        <v>22</v>
      </c>
      <c r="E66" s="66" t="s">
        <v>138</v>
      </c>
      <c r="F66" s="66">
        <v>7</v>
      </c>
      <c r="G66" s="66" t="s">
        <v>138</v>
      </c>
      <c r="H66" s="66">
        <v>11</v>
      </c>
      <c r="I66" s="70"/>
      <c r="J66" s="67"/>
      <c r="K66" s="40">
        <f t="shared" si="12"/>
        <v>144307</v>
      </c>
      <c r="L66" s="29">
        <v>69152</v>
      </c>
      <c r="M66" s="29">
        <v>75155</v>
      </c>
      <c r="N66" s="29">
        <f t="shared" si="13"/>
        <v>143762</v>
      </c>
      <c r="O66" s="29">
        <v>68865</v>
      </c>
      <c r="P66" s="29">
        <v>74897</v>
      </c>
      <c r="Q66" s="29">
        <f t="shared" si="14"/>
        <v>78119</v>
      </c>
      <c r="R66" s="29">
        <v>37527</v>
      </c>
      <c r="S66" s="29">
        <v>40592</v>
      </c>
      <c r="T66" s="55">
        <f t="shared" si="15"/>
        <v>54.339116039008914</v>
      </c>
      <c r="U66" s="30">
        <f t="shared" si="15"/>
        <v>54.493574384665656</v>
      </c>
      <c r="V66" s="31">
        <f t="shared" si="15"/>
        <v>54.197097347023245</v>
      </c>
    </row>
    <row r="67" spans="1:22" ht="18.75" customHeight="1" x14ac:dyDescent="0.15">
      <c r="A67" s="137"/>
      <c r="B67" s="14"/>
      <c r="C67" s="70"/>
      <c r="D67" s="66">
        <v>25</v>
      </c>
      <c r="E67" s="66" t="s">
        <v>138</v>
      </c>
      <c r="F67" s="66">
        <v>7</v>
      </c>
      <c r="G67" s="66" t="s">
        <v>138</v>
      </c>
      <c r="H67" s="66">
        <v>21</v>
      </c>
      <c r="I67" s="70"/>
      <c r="J67" s="67"/>
      <c r="K67" s="40">
        <f t="shared" si="12"/>
        <v>146195</v>
      </c>
      <c r="L67" s="29">
        <v>70035</v>
      </c>
      <c r="M67" s="29">
        <v>76160</v>
      </c>
      <c r="N67" s="29">
        <f t="shared" si="13"/>
        <v>145317</v>
      </c>
      <c r="O67" s="29">
        <v>69544</v>
      </c>
      <c r="P67" s="29">
        <v>75773</v>
      </c>
      <c r="Q67" s="29">
        <f t="shared" si="14"/>
        <v>70987</v>
      </c>
      <c r="R67" s="29">
        <v>34491</v>
      </c>
      <c r="S67" s="29">
        <v>36496</v>
      </c>
      <c r="T67" s="55">
        <f t="shared" si="15"/>
        <v>48.849756050565318</v>
      </c>
      <c r="U67" s="30">
        <f t="shared" si="15"/>
        <v>49.595939261474747</v>
      </c>
      <c r="V67" s="31">
        <f t="shared" si="15"/>
        <v>48.164913623586237</v>
      </c>
    </row>
    <row r="68" spans="1:22" ht="18.75" customHeight="1" x14ac:dyDescent="0.15">
      <c r="A68" s="137"/>
      <c r="B68" s="4"/>
      <c r="C68" s="76"/>
      <c r="D68" s="66">
        <v>28</v>
      </c>
      <c r="E68" s="66" t="s">
        <v>138</v>
      </c>
      <c r="F68" s="66">
        <v>7</v>
      </c>
      <c r="G68" s="66" t="s">
        <v>138</v>
      </c>
      <c r="H68" s="66">
        <v>10</v>
      </c>
      <c r="I68" s="76"/>
      <c r="J68" s="71"/>
      <c r="K68" s="40">
        <f t="shared" si="12"/>
        <v>150937</v>
      </c>
      <c r="L68" s="29">
        <v>72394</v>
      </c>
      <c r="M68" s="29">
        <v>78543</v>
      </c>
      <c r="N68" s="29">
        <f t="shared" si="13"/>
        <v>150430</v>
      </c>
      <c r="O68" s="29">
        <v>72104</v>
      </c>
      <c r="P68" s="29">
        <v>78326</v>
      </c>
      <c r="Q68" s="29">
        <f t="shared" si="14"/>
        <v>76624</v>
      </c>
      <c r="R68" s="29">
        <v>36860</v>
      </c>
      <c r="S68" s="29">
        <v>39764</v>
      </c>
      <c r="T68" s="55">
        <f t="shared" si="15"/>
        <v>50.936648274945163</v>
      </c>
      <c r="U68" s="30">
        <f t="shared" si="15"/>
        <v>51.120603572617327</v>
      </c>
      <c r="V68" s="31">
        <f t="shared" si="15"/>
        <v>50.767305875443661</v>
      </c>
    </row>
    <row r="69" spans="1:22" ht="18.75" customHeight="1" x14ac:dyDescent="0.15">
      <c r="A69" s="137"/>
      <c r="B69" s="4"/>
      <c r="C69" s="76" t="s">
        <v>152</v>
      </c>
      <c r="D69" s="66" t="s">
        <v>168</v>
      </c>
      <c r="E69" s="66" t="s">
        <v>171</v>
      </c>
      <c r="F69" s="66">
        <v>7</v>
      </c>
      <c r="G69" s="66" t="s">
        <v>0</v>
      </c>
      <c r="H69" s="66">
        <v>21</v>
      </c>
      <c r="I69" s="76"/>
      <c r="J69" s="71"/>
      <c r="K69" s="40">
        <v>152473</v>
      </c>
      <c r="L69" s="29">
        <v>73025</v>
      </c>
      <c r="M69" s="29">
        <v>79448</v>
      </c>
      <c r="N69" s="29">
        <v>151618</v>
      </c>
      <c r="O69" s="29">
        <v>72503</v>
      </c>
      <c r="P69" s="29">
        <v>79115</v>
      </c>
      <c r="Q69" s="29">
        <v>71459</v>
      </c>
      <c r="R69" s="29">
        <v>34294</v>
      </c>
      <c r="S69" s="29">
        <v>37165</v>
      </c>
      <c r="T69" s="55">
        <v>47.13</v>
      </c>
      <c r="U69" s="30">
        <v>47.300111719515051</v>
      </c>
      <c r="V69" s="31">
        <v>46.975921127472667</v>
      </c>
    </row>
    <row r="70" spans="1:22" ht="18.75" customHeight="1" x14ac:dyDescent="0.15">
      <c r="A70" s="138"/>
      <c r="B70" s="22"/>
      <c r="C70" s="100"/>
      <c r="D70" s="101">
        <v>4</v>
      </c>
      <c r="E70" s="101" t="s">
        <v>171</v>
      </c>
      <c r="F70" s="101">
        <v>7</v>
      </c>
      <c r="G70" s="101" t="s">
        <v>171</v>
      </c>
      <c r="H70" s="101">
        <v>10</v>
      </c>
      <c r="I70" s="100"/>
      <c r="J70" s="102"/>
      <c r="K70" s="103">
        <v>152232</v>
      </c>
      <c r="L70" s="103">
        <v>72682</v>
      </c>
      <c r="M70" s="103">
        <v>79550</v>
      </c>
      <c r="N70" s="103">
        <v>151667</v>
      </c>
      <c r="O70" s="103">
        <v>72350</v>
      </c>
      <c r="P70" s="103">
        <v>79317</v>
      </c>
      <c r="Q70" s="103">
        <v>76304</v>
      </c>
      <c r="R70" s="103">
        <v>36374</v>
      </c>
      <c r="S70" s="103">
        <v>39930</v>
      </c>
      <c r="T70" s="104">
        <v>50.31</v>
      </c>
      <c r="U70" s="105">
        <v>50.28</v>
      </c>
      <c r="V70" s="106">
        <v>50.34</v>
      </c>
    </row>
    <row r="71" spans="1:22" ht="16.5" x14ac:dyDescent="0.15">
      <c r="A71" s="26" t="s">
        <v>162</v>
      </c>
      <c r="B71" s="4"/>
      <c r="C71" s="27"/>
      <c r="D71" s="27"/>
      <c r="E71" s="27"/>
      <c r="F71" s="27"/>
      <c r="G71" s="27"/>
      <c r="H71" s="27"/>
      <c r="I71" s="27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 x14ac:dyDescent="0.15">
      <c r="C72" s="28"/>
      <c r="D72" s="28"/>
      <c r="E72" s="28"/>
      <c r="F72" s="28"/>
      <c r="G72" s="28"/>
      <c r="H72" s="28"/>
      <c r="I72" s="28"/>
    </row>
    <row r="73" spans="1:22" x14ac:dyDescent="0.15">
      <c r="C73" s="28"/>
      <c r="D73" s="28"/>
      <c r="E73" s="28"/>
      <c r="F73" s="28"/>
      <c r="G73" s="28"/>
      <c r="H73" s="28"/>
      <c r="I73" s="28"/>
    </row>
  </sheetData>
  <mergeCells count="18">
    <mergeCell ref="A60:A70"/>
    <mergeCell ref="A2:A3"/>
    <mergeCell ref="B2:J3"/>
    <mergeCell ref="K2:M2"/>
    <mergeCell ref="N2:P2"/>
    <mergeCell ref="A37:A47"/>
    <mergeCell ref="A48:A59"/>
    <mergeCell ref="N8:V8"/>
    <mergeCell ref="A26:A34"/>
    <mergeCell ref="N29:V29"/>
    <mergeCell ref="N30:V30"/>
    <mergeCell ref="N36:V36"/>
    <mergeCell ref="N14:V14"/>
    <mergeCell ref="A5:A14"/>
    <mergeCell ref="A15:A25"/>
    <mergeCell ref="N35:V35"/>
    <mergeCell ref="T2:V2"/>
    <mergeCell ref="Q2:S2"/>
  </mergeCells>
  <phoneticPr fontId="2"/>
  <pageMargins left="0.89" right="0.28000000000000003" top="0.41" bottom="0.22" header="0.39" footer="0.25"/>
  <pageSetup paperSize="9" scale="66" firstPageNumber="12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有権者の推移・選挙の執行状況</vt:lpstr>
      <vt:lpstr>選挙の執行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2023-03-24T06:14:57Z</dcterms:created>
  <dcterms:modified xsi:type="dcterms:W3CDTF">2023-03-24T06:15:16Z</dcterms:modified>
</cp:coreProperties>
</file>