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985" yWindow="-15" windowWidth="10575" windowHeight="9675"/>
  </bookViews>
  <sheets>
    <sheet name="上水道給水状況・用途別給水量" sheetId="2" r:id="rId1"/>
    <sheet name="下水道普及状況" sheetId="3" r:id="rId2"/>
  </sheets>
  <calcPr calcId="162913"/>
</workbook>
</file>

<file path=xl/calcChain.xml><?xml version="1.0" encoding="utf-8"?>
<calcChain xmlns="http://schemas.openxmlformats.org/spreadsheetml/2006/main">
  <c r="H14" i="3" l="1"/>
  <c r="I13" i="3" l="1"/>
  <c r="M32" i="2" l="1"/>
  <c r="M31" i="2"/>
  <c r="I14" i="3" l="1"/>
  <c r="I9" i="3"/>
  <c r="I10" i="3"/>
  <c r="I11" i="3"/>
  <c r="I12" i="3"/>
  <c r="M30" i="2"/>
  <c r="M29" i="2"/>
  <c r="M28" i="2"/>
  <c r="M27" i="2"/>
  <c r="I8" i="3"/>
  <c r="H8" i="3"/>
  <c r="I7" i="3"/>
  <c r="H7" i="3"/>
  <c r="M26" i="2"/>
</calcChain>
</file>

<file path=xl/sharedStrings.xml><?xml version="1.0" encoding="utf-8"?>
<sst xmlns="http://schemas.openxmlformats.org/spreadsheetml/2006/main" count="96" uniqueCount="72">
  <si>
    <t>上水道給水状況</t>
    <rPh sb="0" eb="3">
      <t>ジョウスイドウ</t>
    </rPh>
    <rPh sb="3" eb="5">
      <t>キュウスイ</t>
    </rPh>
    <rPh sb="5" eb="7">
      <t>ジョウキョウ</t>
    </rPh>
    <phoneticPr fontId="2"/>
  </si>
  <si>
    <t>年度</t>
    <rPh sb="0" eb="2">
      <t>ネンド</t>
    </rPh>
    <phoneticPr fontId="2"/>
  </si>
  <si>
    <t>給水戸数</t>
    <rPh sb="0" eb="2">
      <t>キュウスイ</t>
    </rPh>
    <rPh sb="2" eb="4">
      <t>コスウ</t>
    </rPh>
    <phoneticPr fontId="2"/>
  </si>
  <si>
    <t>給水人口</t>
    <rPh sb="0" eb="2">
      <t>キュウスイ</t>
    </rPh>
    <rPh sb="2" eb="4">
      <t>ジンコウ</t>
    </rPh>
    <phoneticPr fontId="2"/>
  </si>
  <si>
    <t>給水栓数</t>
    <rPh sb="0" eb="3">
      <t>キュウスイセン</t>
    </rPh>
    <rPh sb="3" eb="4">
      <t>スウ</t>
    </rPh>
    <phoneticPr fontId="2"/>
  </si>
  <si>
    <t>戸</t>
    <rPh sb="0" eb="1">
      <t>コ</t>
    </rPh>
    <phoneticPr fontId="2"/>
  </si>
  <si>
    <t>人</t>
    <rPh sb="0" eb="1">
      <t>ニン</t>
    </rPh>
    <phoneticPr fontId="2"/>
  </si>
  <si>
    <t>栓</t>
    <rPh sb="0" eb="1">
      <t>セン</t>
    </rPh>
    <phoneticPr fontId="2"/>
  </si>
  <si>
    <t>用途別給水量</t>
    <rPh sb="0" eb="3">
      <t>ヨウトベツ</t>
    </rPh>
    <rPh sb="3" eb="6">
      <t>キュウスイリョウ</t>
    </rPh>
    <phoneticPr fontId="2"/>
  </si>
  <si>
    <t>共用　　</t>
    <rPh sb="0" eb="2">
      <t>キョウヨウ</t>
    </rPh>
    <phoneticPr fontId="2"/>
  </si>
  <si>
    <t>官公署・　　　　　　学校用</t>
    <rPh sb="0" eb="2">
      <t>カンコウ</t>
    </rPh>
    <rPh sb="2" eb="3">
      <t>ショ</t>
    </rPh>
    <rPh sb="10" eb="12">
      <t>ガッコウ</t>
    </rPh>
    <rPh sb="12" eb="13">
      <t>ヨウ</t>
    </rPh>
    <phoneticPr fontId="2"/>
  </si>
  <si>
    <t>湯屋用</t>
    <rPh sb="0" eb="1">
      <t>ユ</t>
    </rPh>
    <rPh sb="1" eb="2">
      <t>ヤ</t>
    </rPh>
    <rPh sb="2" eb="3">
      <t>ヨウ</t>
    </rPh>
    <phoneticPr fontId="2"/>
  </si>
  <si>
    <t>プ－ル用</t>
    <rPh sb="3" eb="4">
      <t>ヨウ</t>
    </rPh>
    <phoneticPr fontId="2"/>
  </si>
  <si>
    <t>臨時用</t>
    <rPh sb="0" eb="2">
      <t>リンジ</t>
    </rPh>
    <rPh sb="2" eb="3">
      <t>ヨウ</t>
    </rPh>
    <phoneticPr fontId="2"/>
  </si>
  <si>
    <t>一人一日
最大配水量</t>
    <rPh sb="0" eb="1">
      <t>１</t>
    </rPh>
    <rPh sb="1" eb="2">
      <t>ヒトリ</t>
    </rPh>
    <rPh sb="2" eb="4">
      <t>イチニチ</t>
    </rPh>
    <rPh sb="5" eb="7">
      <t>サイダイ</t>
    </rPh>
    <rPh sb="7" eb="10">
      <t>ハイスイリョウ</t>
    </rPh>
    <phoneticPr fontId="2"/>
  </si>
  <si>
    <t>増加率</t>
    <rPh sb="0" eb="3">
      <t>ゾウカリツ</t>
    </rPh>
    <phoneticPr fontId="2"/>
  </si>
  <si>
    <t>一人一日
平均配水量</t>
    <rPh sb="0" eb="2">
      <t>ヒトリ</t>
    </rPh>
    <rPh sb="2" eb="4">
      <t>イチニチ</t>
    </rPh>
    <rPh sb="5" eb="7">
      <t>ヘイキン</t>
    </rPh>
    <rPh sb="7" eb="10">
      <t>ハイスイリョウ</t>
    </rPh>
    <phoneticPr fontId="2"/>
  </si>
  <si>
    <t>一日平均　配水量</t>
    <rPh sb="0" eb="2">
      <t>イチニチ</t>
    </rPh>
    <rPh sb="2" eb="4">
      <t>ヘイキン</t>
    </rPh>
    <rPh sb="5" eb="8">
      <t>ハイスイリョウ</t>
    </rPh>
    <phoneticPr fontId="2"/>
  </si>
  <si>
    <t>各  年  度  末  現  在</t>
    <rPh sb="0" eb="1">
      <t>カク</t>
    </rPh>
    <rPh sb="3" eb="4">
      <t>トシ</t>
    </rPh>
    <rPh sb="6" eb="7">
      <t>ド</t>
    </rPh>
    <rPh sb="9" eb="10">
      <t>スエ</t>
    </rPh>
    <rPh sb="12" eb="13">
      <t>ウツツ</t>
    </rPh>
    <rPh sb="15" eb="16">
      <t>ザイ</t>
    </rPh>
    <phoneticPr fontId="2"/>
  </si>
  <si>
    <t>配 水 量</t>
    <rPh sb="0" eb="1">
      <t>クバ</t>
    </rPh>
    <rPh sb="2" eb="3">
      <t>ミズ</t>
    </rPh>
    <rPh sb="4" eb="5">
      <t>リョウ</t>
    </rPh>
    <phoneticPr fontId="2"/>
  </si>
  <si>
    <t>一般（家事）・
連用</t>
    <rPh sb="0" eb="2">
      <t>イッパン</t>
    </rPh>
    <rPh sb="3" eb="5">
      <t>カジ</t>
    </rPh>
    <rPh sb="8" eb="10">
      <t>レンヨウ</t>
    </rPh>
    <phoneticPr fontId="2"/>
  </si>
  <si>
    <t>-</t>
  </si>
  <si>
    <t>㎥</t>
    <phoneticPr fontId="2"/>
  </si>
  <si>
    <t>%</t>
    <phoneticPr fontId="2"/>
  </si>
  <si>
    <t>　　　　　　26　年　度</t>
    <rPh sb="9" eb="10">
      <t>トシ</t>
    </rPh>
    <rPh sb="11" eb="12">
      <t>ド</t>
    </rPh>
    <phoneticPr fontId="2"/>
  </si>
  <si>
    <t>26年度</t>
    <rPh sb="2" eb="4">
      <t>ネンド</t>
    </rPh>
    <phoneticPr fontId="2"/>
  </si>
  <si>
    <t>　　　　　　27　年　度</t>
    <rPh sb="9" eb="10">
      <t>トシ</t>
    </rPh>
    <rPh sb="11" eb="12">
      <t>ド</t>
    </rPh>
    <phoneticPr fontId="2"/>
  </si>
  <si>
    <t>27年度</t>
    <rPh sb="2" eb="4">
      <t>ネンド</t>
    </rPh>
    <phoneticPr fontId="2"/>
  </si>
  <si>
    <t xml:space="preserve">   ㍑/人・日</t>
    <rPh sb="5" eb="6">
      <t>ニン</t>
    </rPh>
    <rPh sb="7" eb="8">
      <t>ヒ</t>
    </rPh>
    <phoneticPr fontId="2"/>
  </si>
  <si>
    <t>工場・営業用</t>
    <rPh sb="0" eb="2">
      <t>コウジョウ</t>
    </rPh>
    <rPh sb="3" eb="6">
      <t>エイギョウヨウ</t>
    </rPh>
    <phoneticPr fontId="2"/>
  </si>
  <si>
    <t>一日最大　
配 水 量</t>
    <phoneticPr fontId="2"/>
  </si>
  <si>
    <t>（単位：㎥）</t>
  </si>
  <si>
    <r>
      <t xml:space="preserve">給 水 量
</t>
    </r>
    <r>
      <rPr>
        <sz val="11"/>
        <rFont val="Meiryo UI"/>
        <family val="3"/>
        <charset val="128"/>
      </rPr>
      <t>(有 収 水 量)</t>
    </r>
    <phoneticPr fontId="2"/>
  </si>
  <si>
    <t>㎥</t>
    <phoneticPr fontId="2"/>
  </si>
  <si>
    <t>合   計　</t>
    <phoneticPr fontId="2"/>
  </si>
  <si>
    <t>　　　　　　28　年　度</t>
    <rPh sb="9" eb="10">
      <t>トシ</t>
    </rPh>
    <rPh sb="11" eb="12">
      <t>ド</t>
    </rPh>
    <phoneticPr fontId="2"/>
  </si>
  <si>
    <t>28年度</t>
    <rPh sb="2" eb="4">
      <t>ネンド</t>
    </rPh>
    <phoneticPr fontId="2"/>
  </si>
  <si>
    <t>下水道普及状況</t>
    <phoneticPr fontId="2"/>
  </si>
  <si>
    <t>（各年度末）</t>
    <rPh sb="1" eb="2">
      <t>カク</t>
    </rPh>
    <rPh sb="2" eb="4">
      <t>ネンド</t>
    </rPh>
    <rPh sb="4" eb="5">
      <t>マツ</t>
    </rPh>
    <phoneticPr fontId="2"/>
  </si>
  <si>
    <t>年　度</t>
    <rPh sb="0" eb="1">
      <t>トシ</t>
    </rPh>
    <rPh sb="2" eb="3">
      <t>タビ</t>
    </rPh>
    <phoneticPr fontId="2"/>
  </si>
  <si>
    <t>行　政　区　域</t>
    <rPh sb="0" eb="1">
      <t>ギョウ</t>
    </rPh>
    <rPh sb="2" eb="3">
      <t>セイ</t>
    </rPh>
    <rPh sb="4" eb="5">
      <t>ク</t>
    </rPh>
    <rPh sb="6" eb="7">
      <t>イキ</t>
    </rPh>
    <phoneticPr fontId="2"/>
  </si>
  <si>
    <t>実　処　理　区　域</t>
    <rPh sb="0" eb="1">
      <t>ジツ</t>
    </rPh>
    <rPh sb="2" eb="3">
      <t>トコロ</t>
    </rPh>
    <rPh sb="4" eb="5">
      <t>リ</t>
    </rPh>
    <rPh sb="6" eb="7">
      <t>ク</t>
    </rPh>
    <rPh sb="8" eb="9">
      <t>イキ</t>
    </rPh>
    <phoneticPr fontId="2"/>
  </si>
  <si>
    <t>告示済</t>
    <rPh sb="0" eb="2">
      <t>コクジ</t>
    </rPh>
    <rPh sb="2" eb="3">
      <t>ス</t>
    </rPh>
    <phoneticPr fontId="2"/>
  </si>
  <si>
    <t>水洗化</t>
    <rPh sb="0" eb="3">
      <t>スイセンカ</t>
    </rPh>
    <phoneticPr fontId="2"/>
  </si>
  <si>
    <t>普及率</t>
    <rPh sb="0" eb="3">
      <t>フキュウリツ</t>
    </rPh>
    <phoneticPr fontId="2"/>
  </si>
  <si>
    <t>水洗化率</t>
    <rPh sb="0" eb="3">
      <t>スイセンカ</t>
    </rPh>
    <rPh sb="3" eb="4">
      <t>リツ</t>
    </rPh>
    <phoneticPr fontId="2"/>
  </si>
  <si>
    <t>面積（ha）</t>
    <rPh sb="0" eb="1">
      <t>メン</t>
    </rPh>
    <rPh sb="1" eb="2">
      <t>セキ</t>
    </rPh>
    <phoneticPr fontId="2"/>
  </si>
  <si>
    <t>人口（Ａ）</t>
    <rPh sb="0" eb="2">
      <t>ジンコウ</t>
    </rPh>
    <phoneticPr fontId="2"/>
  </si>
  <si>
    <t>人口（Ｂ）</t>
    <rPh sb="0" eb="2">
      <t>ジンコウ</t>
    </rPh>
    <phoneticPr fontId="2"/>
  </si>
  <si>
    <t>人口（Ｃ）</t>
    <rPh sb="0" eb="2">
      <t>ジンコウ</t>
    </rPh>
    <phoneticPr fontId="2"/>
  </si>
  <si>
    <t>人口（Ｄ）</t>
    <rPh sb="0" eb="2">
      <t>ジンコウ</t>
    </rPh>
    <phoneticPr fontId="2"/>
  </si>
  <si>
    <t>(Ｂ／Ａ)</t>
    <phoneticPr fontId="2"/>
  </si>
  <si>
    <t>（Ｄ／Ｃ）</t>
    <phoneticPr fontId="2"/>
  </si>
  <si>
    <t>平成25年度</t>
    <rPh sb="0" eb="2">
      <t>ヘイセイ</t>
    </rPh>
    <rPh sb="4" eb="6">
      <t>ネンド</t>
    </rPh>
    <phoneticPr fontId="2"/>
  </si>
  <si>
    <t>29年度</t>
    <rPh sb="2" eb="4">
      <t>ネンド</t>
    </rPh>
    <phoneticPr fontId="2"/>
  </si>
  <si>
    <t>　　　　　 　29　年　度　</t>
    <rPh sb="10" eb="11">
      <t>トシ</t>
    </rPh>
    <rPh sb="12" eb="13">
      <t>タビ</t>
    </rPh>
    <phoneticPr fontId="2"/>
  </si>
  <si>
    <t>-</t>
    <phoneticPr fontId="2"/>
  </si>
  <si>
    <t>　　　　　 　30　年　度　</t>
    <rPh sb="10" eb="11">
      <t>トシ</t>
    </rPh>
    <rPh sb="12" eb="13">
      <t>タビ</t>
    </rPh>
    <phoneticPr fontId="2"/>
  </si>
  <si>
    <t>30年度</t>
    <rPh sb="2" eb="4">
      <t>ネンド</t>
    </rPh>
    <phoneticPr fontId="2"/>
  </si>
  <si>
    <t xml:space="preserve"> 　　　令和　元　年　度　</t>
    <rPh sb="4" eb="6">
      <t>レイワ</t>
    </rPh>
    <rPh sb="7" eb="8">
      <t>モト</t>
    </rPh>
    <rPh sb="9" eb="11">
      <t>ネンド</t>
    </rPh>
    <rPh sb="11" eb="12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</si>
  <si>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</si>
  <si>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　　        　2　年　度　</t>
    <rPh sb="14" eb="16">
      <t>ネンド</t>
    </rPh>
    <rPh sb="16" eb="17">
      <t>ド</t>
    </rPh>
    <phoneticPr fontId="2"/>
  </si>
  <si>
    <t>2年度</t>
    <rPh sb="1" eb="3">
      <t>ネンド</t>
    </rPh>
    <rPh sb="2" eb="3">
      <t>ド</t>
    </rPh>
    <phoneticPr fontId="2"/>
  </si>
  <si>
    <t>資料：経営総務課</t>
    <phoneticPr fontId="2"/>
  </si>
  <si>
    <t>資料：経営総務課</t>
    <rPh sb="0" eb="2">
      <t>シリョウ</t>
    </rPh>
    <rPh sb="3" eb="5">
      <t>ケイエイ</t>
    </rPh>
    <rPh sb="5" eb="7">
      <t>ソウム</t>
    </rPh>
    <rPh sb="7" eb="8">
      <t>カ</t>
    </rPh>
    <phoneticPr fontId="2"/>
  </si>
  <si>
    <t xml:space="preserve"> 　　        　3　年　度　</t>
    <rPh sb="14" eb="16">
      <t>ネンド</t>
    </rPh>
    <rPh sb="16" eb="17">
      <t>ド</t>
    </rPh>
    <phoneticPr fontId="2"/>
  </si>
  <si>
    <t>3年度</t>
    <rPh sb="1" eb="3">
      <t>ネンド</t>
    </rPh>
    <rPh sb="2" eb="3">
      <t>ド</t>
    </rPh>
    <phoneticPr fontId="2"/>
  </si>
  <si>
    <t>‐</t>
    <phoneticPr fontId="2"/>
  </si>
  <si>
    <t xml:space="preserve"> 　　        　4　年　度　</t>
    <rPh sb="14" eb="16">
      <t>ネンド</t>
    </rPh>
    <rPh sb="16" eb="17">
      <t>ド</t>
    </rPh>
    <phoneticPr fontId="2"/>
  </si>
  <si>
    <t>4年度</t>
    <rPh sb="1" eb="3">
      <t>ネンド</t>
    </rPh>
    <rPh sb="2" eb="3">
      <t>ド</t>
    </rPh>
    <phoneticPr fontId="2"/>
  </si>
  <si>
    <t>‐</t>
  </si>
  <si>
    <t>　　　平成25　年　度</t>
    <rPh sb="3" eb="5">
      <t>ヘイセイ</t>
    </rPh>
    <rPh sb="8" eb="9">
      <t>トシ</t>
    </rPh>
    <rPh sb="10" eb="1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</si>
</sst>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;&quot;△ &quot;#,##0"/>
    <numFmt numFmtId="178" formatCode="0.0_);[Red]\(0.0\)"/>
    <numFmt numFmtId="179" formatCode="#,##0_ ;[Red]\-#,##0\ "/>
    <numFmt numFmtId="180" formatCode="#,##0_);[Red]\(#,##0\)"/>
    <numFmt numFmtId="181" formatCode="0.0;&quot;△ &quot;0.0"/>
    <numFmt numFmtId="182" formatCode="0.0%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.3"/>
      <name val="ＭＳ 明朝"/>
      <family val="1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19" fillId="4" borderId="0" applyNumberFormat="0" applyBorder="0" applyAlignment="0" applyProtection="0">
      <alignment vertical="center"/>
    </xf>
  </cellStyleXfs>
  <cellXfs count="183">
    <xf numFmtId="0" fontId="0" fillId="0" borderId="0" xfId="0"/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3" fillId="0" borderId="20" xfId="0" applyFont="1" applyBorder="1" applyAlignment="1" applyProtection="1">
      <alignment horizontal="right" vertical="center" justifyLastLine="1"/>
      <protection locked="0"/>
    </xf>
    <xf numFmtId="0" fontId="23" fillId="0" borderId="12" xfId="0" applyFont="1" applyBorder="1" applyAlignment="1" applyProtection="1">
      <alignment horizontal="right" vertical="center" justifyLastLine="1"/>
      <protection locked="0"/>
    </xf>
    <xf numFmtId="0" fontId="21" fillId="0" borderId="11" xfId="0" applyFont="1" applyBorder="1" applyAlignment="1" applyProtection="1">
      <alignment horizontal="right" vertical="center" justifyLastLine="1"/>
      <protection locked="0"/>
    </xf>
    <xf numFmtId="0" fontId="21" fillId="0" borderId="11" xfId="0" applyFont="1" applyBorder="1" applyAlignment="1" applyProtection="1">
      <alignment horizontal="right" vertical="center" wrapText="1" justifyLastLine="1"/>
      <protection locked="0"/>
    </xf>
    <xf numFmtId="0" fontId="21" fillId="0" borderId="11" xfId="0" applyFont="1" applyBorder="1" applyAlignment="1" applyProtection="1">
      <alignment horizontal="right" vertical="center"/>
      <protection locked="0"/>
    </xf>
    <xf numFmtId="0" fontId="21" fillId="0" borderId="12" xfId="0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182" fontId="21" fillId="0" borderId="0" xfId="28" applyNumberFormat="1" applyFont="1" applyAlignment="1" applyProtection="1">
      <alignment vertical="center"/>
      <protection locked="0"/>
    </xf>
    <xf numFmtId="9" fontId="21" fillId="0" borderId="0" xfId="28" applyFont="1" applyAlignment="1" applyProtection="1">
      <alignment vertical="center"/>
      <protection locked="0"/>
    </xf>
    <xf numFmtId="182" fontId="21" fillId="0" borderId="0" xfId="28" applyNumberFormat="1" applyFont="1" applyAlignment="1" applyProtection="1">
      <alignment horizontal="center" vertical="center"/>
      <protection locked="0"/>
    </xf>
    <xf numFmtId="181" fontId="21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1" fillId="0" borderId="13" xfId="0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horizontal="right" vertical="center"/>
      <protection locked="0"/>
    </xf>
    <xf numFmtId="181" fontId="21" fillId="0" borderId="0" xfId="28" applyNumberFormat="1" applyFont="1" applyAlignment="1" applyProtection="1">
      <alignment vertical="center"/>
      <protection locked="0"/>
    </xf>
    <xf numFmtId="0" fontId="23" fillId="0" borderId="10" xfId="0" applyFont="1" applyBorder="1" applyAlignment="1" applyProtection="1">
      <alignment horizontal="distributed" vertical="center" justifyLastLine="1"/>
      <protection locked="0"/>
    </xf>
    <xf numFmtId="0" fontId="23" fillId="0" borderId="10" xfId="0" applyFont="1" applyBorder="1" applyAlignment="1" applyProtection="1">
      <alignment horizontal="distributed" vertical="center" wrapText="1" justifyLastLine="1"/>
      <protection locked="0"/>
    </xf>
    <xf numFmtId="0" fontId="23" fillId="0" borderId="10" xfId="0" applyFont="1" applyBorder="1" applyAlignment="1" applyProtection="1">
      <alignment horizontal="center" vertical="center" wrapText="1" justifyLastLine="1"/>
      <protection locked="0"/>
    </xf>
    <xf numFmtId="0" fontId="23" fillId="0" borderId="14" xfId="0" applyFont="1" applyBorder="1" applyAlignment="1" applyProtection="1">
      <alignment horizontal="right" vertical="center"/>
      <protection locked="0"/>
    </xf>
    <xf numFmtId="0" fontId="23" fillId="0" borderId="14" xfId="0" applyFont="1" applyFill="1" applyBorder="1" applyAlignment="1" applyProtection="1">
      <alignment horizontal="right" vertical="center"/>
      <protection locked="0"/>
    </xf>
    <xf numFmtId="0" fontId="23" fillId="0" borderId="22" xfId="0" applyFont="1" applyFill="1" applyBorder="1" applyAlignment="1" applyProtection="1">
      <alignment horizontal="right" vertical="center"/>
      <protection locked="0"/>
    </xf>
    <xf numFmtId="177" fontId="21" fillId="0" borderId="0" xfId="0" applyNumberFormat="1" applyFont="1" applyBorder="1" applyAlignment="1" applyProtection="1">
      <alignment horizontal="center" vertical="center"/>
      <protection locked="0"/>
    </xf>
    <xf numFmtId="177" fontId="21" fillId="0" borderId="0" xfId="0" applyNumberFormat="1" applyFont="1" applyBorder="1" applyAlignment="1" applyProtection="1">
      <alignment vertical="center"/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Fill="1" applyBorder="1" applyAlignment="1" applyProtection="1">
      <alignment vertical="distributed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1" fillId="0" borderId="11" xfId="0" applyFont="1" applyBorder="1" applyAlignment="1" applyProtection="1">
      <alignment horizontal="center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0" fontId="21" fillId="0" borderId="12" xfId="0" applyFont="1" applyBorder="1" applyAlignment="1" applyProtection="1">
      <alignment horizontal="center"/>
      <protection locked="0"/>
    </xf>
    <xf numFmtId="0" fontId="21" fillId="0" borderId="10" xfId="0" applyFont="1" applyBorder="1" applyAlignment="1" applyProtection="1">
      <alignment shrinkToFit="1"/>
      <protection locked="0"/>
    </xf>
    <xf numFmtId="0" fontId="21" fillId="0" borderId="17" xfId="0" applyFont="1" applyBorder="1" applyAlignment="1" applyProtection="1">
      <alignment horizontal="center" shrinkToFit="1"/>
      <protection locked="0"/>
    </xf>
    <xf numFmtId="0" fontId="21" fillId="0" borderId="13" xfId="0" applyFont="1" applyBorder="1" applyAlignment="1" applyProtection="1">
      <alignment horizontal="center" shrinkToFit="1"/>
      <protection locked="0"/>
    </xf>
    <xf numFmtId="0" fontId="21" fillId="0" borderId="18" xfId="0" applyFont="1" applyBorder="1" applyAlignment="1" applyProtection="1">
      <alignment horizontal="center" shrinkToFit="1"/>
      <protection locked="0"/>
    </xf>
    <xf numFmtId="0" fontId="21" fillId="0" borderId="19" xfId="0" applyFont="1" applyBorder="1" applyAlignment="1" applyProtection="1">
      <alignment horizontal="center" shrinkToFit="1"/>
      <protection locked="0"/>
    </xf>
    <xf numFmtId="0" fontId="21" fillId="0" borderId="0" xfId="0" applyFont="1" applyAlignment="1" applyProtection="1">
      <alignment vertical="distributed"/>
      <protection locked="0"/>
    </xf>
    <xf numFmtId="0" fontId="23" fillId="0" borderId="14" xfId="0" applyFont="1" applyBorder="1" applyAlignment="1" applyProtection="1">
      <alignment horizontal="right" vertical="distributed"/>
      <protection locked="0"/>
    </xf>
    <xf numFmtId="0" fontId="21" fillId="0" borderId="0" xfId="0" applyFont="1" applyBorder="1" applyAlignment="1" applyProtection="1">
      <alignment vertical="distributed"/>
      <protection locked="0"/>
    </xf>
    <xf numFmtId="0" fontId="23" fillId="0" borderId="14" xfId="0" applyFont="1" applyFill="1" applyBorder="1" applyAlignment="1" applyProtection="1">
      <alignment horizontal="right" vertical="distributed"/>
      <protection locked="0"/>
    </xf>
    <xf numFmtId="0" fontId="21" fillId="0" borderId="0" xfId="0" applyFont="1" applyAlignment="1" applyProtection="1">
      <alignment horizontal="center" vertical="distributed"/>
      <protection locked="0"/>
    </xf>
    <xf numFmtId="177" fontId="23" fillId="0" borderId="0" xfId="0" applyNumberFormat="1" applyFont="1" applyBorder="1" applyAlignment="1" applyProtection="1">
      <alignment horizontal="right" vertical="center"/>
    </xf>
    <xf numFmtId="181" fontId="23" fillId="0" borderId="0" xfId="0" applyNumberFormat="1" applyFont="1" applyBorder="1" applyAlignment="1" applyProtection="1">
      <alignment horizontal="right" vertical="center"/>
    </xf>
    <xf numFmtId="38" fontId="23" fillId="0" borderId="0" xfId="34" applyFont="1" applyBorder="1" applyAlignment="1" applyProtection="1">
      <alignment horizontal="right" vertical="center"/>
    </xf>
    <xf numFmtId="38" fontId="23" fillId="0" borderId="0" xfId="34" applyFont="1" applyBorder="1" applyAlignment="1" applyProtection="1">
      <alignment horizontal="right" vertical="center" shrinkToFit="1"/>
    </xf>
    <xf numFmtId="180" fontId="23" fillId="0" borderId="15" xfId="34" applyNumberFormat="1" applyFont="1" applyBorder="1" applyAlignment="1" applyProtection="1">
      <alignment horizontal="right" vertical="center"/>
    </xf>
    <xf numFmtId="38" fontId="23" fillId="0" borderId="0" xfId="34" applyFont="1" applyBorder="1" applyAlignment="1" applyProtection="1">
      <alignment vertical="center"/>
    </xf>
    <xf numFmtId="180" fontId="23" fillId="0" borderId="15" xfId="34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Border="1" applyAlignment="1" applyProtection="1">
      <alignment vertical="center" shrinkToFit="1"/>
    </xf>
    <xf numFmtId="38" fontId="23" fillId="0" borderId="0" xfId="34" applyFont="1" applyFill="1" applyBorder="1" applyAlignment="1" applyProtection="1">
      <alignment horizontal="right" vertical="center"/>
    </xf>
    <xf numFmtId="38" fontId="23" fillId="0" borderId="0" xfId="34" applyFont="1" applyFill="1" applyBorder="1" applyAlignment="1" applyProtection="1">
      <alignment horizontal="right" vertical="center" shrinkToFit="1"/>
    </xf>
    <xf numFmtId="38" fontId="23" fillId="0" borderId="0" xfId="34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177" fontId="23" fillId="0" borderId="0" xfId="34" applyNumberFormat="1" applyFont="1" applyFill="1" applyBorder="1" applyAlignment="1" applyProtection="1">
      <alignment horizontal="right" vertical="center"/>
    </xf>
    <xf numFmtId="177" fontId="23" fillId="0" borderId="0" xfId="34" applyNumberFormat="1" applyFont="1" applyFill="1" applyBorder="1" applyAlignment="1" applyProtection="1">
      <alignment horizontal="right" vertical="center" shrinkToFit="1"/>
    </xf>
    <xf numFmtId="181" fontId="23" fillId="0" borderId="0" xfId="0" applyNumberFormat="1" applyFont="1" applyFill="1" applyBorder="1" applyAlignment="1" applyProtection="1">
      <alignment horizontal="right" vertical="center"/>
    </xf>
    <xf numFmtId="180" fontId="23" fillId="0" borderId="15" xfId="34" applyNumberFormat="1" applyFont="1" applyFill="1" applyBorder="1" applyAlignment="1" applyProtection="1">
      <alignment vertical="center"/>
    </xf>
    <xf numFmtId="38" fontId="23" fillId="0" borderId="22" xfId="34" applyFont="1" applyFill="1" applyBorder="1" applyAlignment="1" applyProtection="1">
      <alignment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38" fontId="26" fillId="0" borderId="0" xfId="34" applyFont="1" applyFill="1" applyBorder="1" applyAlignment="1" applyProtection="1">
      <alignment vertical="center"/>
    </xf>
    <xf numFmtId="177" fontId="26" fillId="0" borderId="0" xfId="34" applyNumberFormat="1" applyFont="1" applyFill="1" applyBorder="1" applyAlignment="1" applyProtection="1">
      <alignment horizontal="right" vertical="center"/>
    </xf>
    <xf numFmtId="180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right" vertical="center"/>
    </xf>
    <xf numFmtId="181" fontId="23" fillId="0" borderId="0" xfId="28" applyNumberFormat="1" applyFont="1" applyFill="1" applyBorder="1" applyAlignment="1" applyProtection="1">
      <alignment horizontal="right" vertical="center"/>
    </xf>
    <xf numFmtId="177" fontId="23" fillId="0" borderId="0" xfId="0" applyNumberFormat="1" applyFont="1" applyBorder="1" applyAlignment="1" applyProtection="1">
      <alignment vertical="center"/>
    </xf>
    <xf numFmtId="177" fontId="23" fillId="0" borderId="15" xfId="34" applyNumberFormat="1" applyFont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177" fontId="23" fillId="0" borderId="0" xfId="0" applyNumberFormat="1" applyFont="1" applyFill="1" applyBorder="1" applyAlignment="1" applyProtection="1">
      <alignment vertical="center"/>
    </xf>
    <xf numFmtId="177" fontId="23" fillId="0" borderId="15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179" fontId="23" fillId="0" borderId="0" xfId="34" applyNumberFormat="1" applyFont="1" applyFill="1" applyBorder="1" applyAlignment="1" applyProtection="1">
      <alignment horizontal="right" vertical="distributed"/>
    </xf>
    <xf numFmtId="178" fontId="23" fillId="0" borderId="0" xfId="34" applyNumberFormat="1" applyFont="1" applyFill="1" applyBorder="1" applyAlignment="1" applyProtection="1">
      <alignment horizontal="right" vertical="distributed"/>
    </xf>
    <xf numFmtId="178" fontId="23" fillId="0" borderId="15" xfId="34" applyNumberFormat="1" applyFont="1" applyFill="1" applyBorder="1" applyAlignment="1" applyProtection="1">
      <alignment horizontal="right" vertical="distributed"/>
    </xf>
    <xf numFmtId="179" fontId="25" fillId="0" borderId="0" xfId="34" applyNumberFormat="1" applyFont="1" applyFill="1" applyBorder="1" applyAlignment="1" applyProtection="1">
      <alignment horizontal="right" vertical="distributed"/>
    </xf>
    <xf numFmtId="179" fontId="23" fillId="0" borderId="22" xfId="34" applyNumberFormat="1" applyFont="1" applyFill="1" applyBorder="1" applyAlignment="1" applyProtection="1">
      <alignment horizontal="right" vertical="distributed"/>
    </xf>
    <xf numFmtId="0" fontId="21" fillId="0" borderId="0" xfId="0" applyFont="1" applyFill="1" applyAlignment="1" applyProtection="1">
      <alignment vertical="distributed"/>
      <protection locked="0"/>
    </xf>
    <xf numFmtId="18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177" fontId="23" fillId="0" borderId="0" xfId="34" applyNumberFormat="1" applyFont="1" applyFill="1" applyBorder="1" applyAlignment="1" applyProtection="1">
      <alignment horizontal="right" vertical="center"/>
      <protection locked="0"/>
    </xf>
    <xf numFmtId="177" fontId="23" fillId="0" borderId="0" xfId="34" applyNumberFormat="1" applyFont="1" applyFill="1" applyBorder="1" applyAlignment="1" applyProtection="1">
      <alignment horizontal="right" vertical="center" shrinkToFit="1"/>
      <protection locked="0"/>
    </xf>
    <xf numFmtId="180" fontId="23" fillId="0" borderId="0" xfId="0" applyNumberFormat="1" applyFont="1" applyFill="1" applyBorder="1" applyAlignment="1" applyProtection="1">
      <alignment horizontal="right" vertical="center"/>
      <protection locked="0"/>
    </xf>
    <xf numFmtId="181" fontId="23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 applyProtection="1">
      <alignment horizontal="right" vertical="center"/>
      <protection locked="0"/>
    </xf>
    <xf numFmtId="181" fontId="23" fillId="0" borderId="0" xfId="28" applyNumberFormat="1" applyFont="1" applyFill="1" applyBorder="1" applyAlignment="1" applyProtection="1">
      <alignment horizontal="right" vertical="center"/>
      <protection locked="0"/>
    </xf>
    <xf numFmtId="180" fontId="23" fillId="0" borderId="15" xfId="34" applyNumberFormat="1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distributed"/>
      <protection locked="0"/>
    </xf>
    <xf numFmtId="177" fontId="23" fillId="0" borderId="15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3" fillId="0" borderId="22" xfId="0" applyFont="1" applyFill="1" applyBorder="1" applyAlignment="1" applyProtection="1">
      <alignment horizontal="right" vertical="center"/>
      <protection locked="0"/>
    </xf>
    <xf numFmtId="179" fontId="23" fillId="0" borderId="0" xfId="34" applyNumberFormat="1" applyFont="1" applyFill="1" applyBorder="1" applyAlignment="1" applyProtection="1">
      <alignment horizontal="right" vertical="distributed"/>
      <protection locked="0"/>
    </xf>
    <xf numFmtId="178" fontId="23" fillId="0" borderId="0" xfId="34" applyNumberFormat="1" applyFont="1" applyFill="1" applyBorder="1" applyAlignment="1" applyProtection="1">
      <alignment horizontal="right" vertical="distributed"/>
      <protection locked="0"/>
    </xf>
    <xf numFmtId="178" fontId="23" fillId="0" borderId="15" xfId="34" applyNumberFormat="1" applyFont="1" applyFill="1" applyBorder="1" applyAlignment="1" applyProtection="1">
      <alignment horizontal="right" vertical="distributed"/>
      <protection locked="0"/>
    </xf>
    <xf numFmtId="38" fontId="23" fillId="0" borderId="13" xfId="34" applyFont="1" applyFill="1" applyBorder="1" applyAlignment="1" applyProtection="1">
      <alignment vertical="center"/>
      <protection locked="0"/>
    </xf>
    <xf numFmtId="177" fontId="23" fillId="0" borderId="13" xfId="0" applyNumberFormat="1" applyFont="1" applyFill="1" applyBorder="1" applyAlignment="1" applyProtection="1">
      <alignment horizontal="right" vertical="center"/>
      <protection locked="0"/>
    </xf>
    <xf numFmtId="177" fontId="23" fillId="0" borderId="13" xfId="34" applyNumberFormat="1" applyFont="1" applyFill="1" applyBorder="1" applyAlignment="1" applyProtection="1">
      <alignment horizontal="right" vertical="center"/>
      <protection locked="0"/>
    </xf>
    <xf numFmtId="177" fontId="23" fillId="0" borderId="13" xfId="34" applyNumberFormat="1" applyFont="1" applyFill="1" applyBorder="1" applyAlignment="1" applyProtection="1">
      <alignment horizontal="right" vertical="center" shrinkToFit="1"/>
      <protection locked="0"/>
    </xf>
    <xf numFmtId="180" fontId="23" fillId="0" borderId="13" xfId="0" applyNumberFormat="1" applyFont="1" applyFill="1" applyBorder="1" applyAlignment="1" applyProtection="1">
      <alignment horizontal="right" vertical="center"/>
      <protection locked="0"/>
    </xf>
    <xf numFmtId="181" fontId="23" fillId="0" borderId="13" xfId="0" applyNumberFormat="1" applyFont="1" applyFill="1" applyBorder="1" applyAlignment="1" applyProtection="1">
      <alignment horizontal="right" vertical="center"/>
      <protection locked="0"/>
    </xf>
    <xf numFmtId="0" fontId="23" fillId="0" borderId="13" xfId="0" applyFont="1" applyFill="1" applyBorder="1" applyAlignment="1" applyProtection="1">
      <alignment horizontal="right" vertical="center"/>
      <protection locked="0"/>
    </xf>
    <xf numFmtId="181" fontId="23" fillId="0" borderId="13" xfId="28" applyNumberFormat="1" applyFont="1" applyFill="1" applyBorder="1" applyAlignment="1" applyProtection="1">
      <alignment horizontal="right" vertical="center"/>
      <protection locked="0"/>
    </xf>
    <xf numFmtId="180" fontId="23" fillId="0" borderId="19" xfId="34" applyNumberFormat="1" applyFont="1" applyFill="1" applyBorder="1" applyAlignment="1" applyProtection="1">
      <alignment vertical="center"/>
      <protection locked="0"/>
    </xf>
    <xf numFmtId="0" fontId="23" fillId="0" borderId="18" xfId="0" applyFont="1" applyFill="1" applyBorder="1" applyAlignment="1" applyProtection="1">
      <alignment horizontal="right" vertical="center"/>
      <protection locked="0"/>
    </xf>
    <xf numFmtId="177" fontId="23" fillId="0" borderId="13" xfId="0" applyNumberFormat="1" applyFont="1" applyFill="1" applyBorder="1" applyAlignment="1" applyProtection="1">
      <alignment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177" fontId="23" fillId="0" borderId="19" xfId="0" applyNumberFormat="1" applyFont="1" applyFill="1" applyBorder="1" applyAlignment="1" applyProtection="1">
      <alignment vertical="center"/>
      <protection locked="0"/>
    </xf>
    <xf numFmtId="0" fontId="23" fillId="0" borderId="18" xfId="0" applyFont="1" applyFill="1" applyBorder="1" applyAlignment="1" applyProtection="1">
      <alignment horizontal="right" vertical="distributed"/>
      <protection locked="0"/>
    </xf>
    <xf numFmtId="179" fontId="23" fillId="0" borderId="13" xfId="34" applyNumberFormat="1" applyFont="1" applyFill="1" applyBorder="1" applyAlignment="1" applyProtection="1">
      <alignment horizontal="right" vertical="distributed"/>
      <protection locked="0"/>
    </xf>
    <xf numFmtId="178" fontId="23" fillId="0" borderId="13" xfId="34" applyNumberFormat="1" applyFont="1" applyFill="1" applyBorder="1" applyAlignment="1" applyProtection="1">
      <alignment horizontal="right" vertical="distributed"/>
      <protection locked="0"/>
    </xf>
    <xf numFmtId="178" fontId="23" fillId="0" borderId="19" xfId="34" applyNumberFormat="1" applyFont="1" applyFill="1" applyBorder="1" applyAlignment="1" applyProtection="1">
      <alignment horizontal="right" vertical="distributed"/>
      <protection locked="0"/>
    </xf>
    <xf numFmtId="180" fontId="23" fillId="0" borderId="0" xfId="34" applyNumberFormat="1" applyFont="1" applyFill="1" applyBorder="1" applyAlignment="1" applyProtection="1">
      <alignment horizontal="right" vertical="center"/>
    </xf>
    <xf numFmtId="180" fontId="23" fillId="0" borderId="0" xfId="34" applyNumberFormat="1" applyFont="1" applyFill="1" applyBorder="1" applyAlignment="1" applyProtection="1">
      <alignment horizontal="right" vertical="center"/>
      <protection locked="0"/>
    </xf>
    <xf numFmtId="180" fontId="23" fillId="0" borderId="13" xfId="34" applyNumberFormat="1" applyFont="1" applyFill="1" applyBorder="1" applyAlignment="1" applyProtection="1">
      <alignment horizontal="right" vertical="center"/>
      <protection locked="0"/>
    </xf>
    <xf numFmtId="177" fontId="23" fillId="0" borderId="0" xfId="0" applyNumberFormat="1" applyFont="1" applyFill="1" applyBorder="1" applyAlignment="1" applyProtection="1">
      <alignment horizontal="right" vertical="center"/>
    </xf>
    <xf numFmtId="177" fontId="23" fillId="0" borderId="22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horizontal="right" vertical="center" shrinkToFit="1"/>
    </xf>
    <xf numFmtId="177" fontId="23" fillId="0" borderId="13" xfId="0" applyNumberFormat="1" applyFont="1" applyFill="1" applyBorder="1" applyAlignment="1" applyProtection="1">
      <alignment horizontal="right" vertical="center"/>
      <protection locked="0"/>
    </xf>
    <xf numFmtId="0" fontId="23" fillId="0" borderId="10" xfId="0" applyFont="1" applyBorder="1" applyAlignment="1" applyProtection="1">
      <alignment horizontal="distributed" vertical="center" wrapText="1" justifyLastLine="1"/>
      <protection locked="0"/>
    </xf>
    <xf numFmtId="0" fontId="23" fillId="0" borderId="22" xfId="0" applyFont="1" applyFill="1" applyBorder="1" applyAlignment="1" applyProtection="1">
      <alignment horizontal="center" vertical="center" justifyLastLine="1"/>
      <protection locked="0"/>
    </xf>
    <xf numFmtId="0" fontId="23" fillId="0" borderId="15" xfId="0" applyFont="1" applyFill="1" applyBorder="1" applyAlignment="1" applyProtection="1">
      <alignment horizontal="center" vertical="center" justifyLastLine="1"/>
      <protection locked="0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21" fillId="0" borderId="11" xfId="0" applyFont="1" applyBorder="1" applyAlignment="1" applyProtection="1">
      <alignment horizontal="right" vertical="center"/>
      <protection locked="0"/>
    </xf>
    <xf numFmtId="0" fontId="23" fillId="0" borderId="16" xfId="0" applyFont="1" applyBorder="1" applyAlignment="1" applyProtection="1">
      <alignment horizontal="center" vertical="center" wrapText="1" justifyLastLine="1"/>
      <protection locked="0"/>
    </xf>
    <xf numFmtId="0" fontId="23" fillId="0" borderId="18" xfId="0" applyFont="1" applyBorder="1" applyAlignment="1" applyProtection="1">
      <alignment horizontal="center" vertical="center" wrapText="1" justifyLastLine="1"/>
      <protection locked="0"/>
    </xf>
    <xf numFmtId="18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80" fontId="23" fillId="0" borderId="0" xfId="0" applyNumberFormat="1" applyFont="1" applyBorder="1" applyAlignment="1" applyProtection="1">
      <alignment horizontal="right" vertical="center"/>
    </xf>
    <xf numFmtId="181" fontId="23" fillId="0" borderId="0" xfId="0" applyNumberFormat="1" applyFont="1" applyBorder="1" applyAlignment="1" applyProtection="1">
      <alignment horizontal="right" vertical="center"/>
    </xf>
    <xf numFmtId="180" fontId="23" fillId="0" borderId="0" xfId="34" applyNumberFormat="1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 justifyLastLine="1"/>
      <protection locked="0"/>
    </xf>
    <xf numFmtId="0" fontId="23" fillId="0" borderId="12" xfId="0" applyFont="1" applyBorder="1" applyAlignment="1" applyProtection="1">
      <alignment horizontal="center" vertical="center" justifyLastLine="1"/>
      <protection locked="0"/>
    </xf>
    <xf numFmtId="0" fontId="23" fillId="0" borderId="21" xfId="0" applyFont="1" applyBorder="1" applyAlignment="1" applyProtection="1">
      <alignment horizontal="center" vertical="center" justifyLastLine="1"/>
      <protection locked="0"/>
    </xf>
    <xf numFmtId="0" fontId="23" fillId="0" borderId="19" xfId="0" applyFont="1" applyBorder="1" applyAlignment="1" applyProtection="1">
      <alignment horizontal="center" vertical="center" justifyLastLine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distributed" vertical="center" justifyLastLine="1"/>
      <protection locked="0"/>
    </xf>
    <xf numFmtId="177" fontId="23" fillId="0" borderId="0" xfId="0" applyNumberFormat="1" applyFont="1" applyBorder="1" applyAlignment="1" applyProtection="1">
      <alignment horizontal="right" vertical="center" shrinkToFit="1"/>
    </xf>
    <xf numFmtId="0" fontId="21" fillId="0" borderId="0" xfId="0" applyFont="1" applyBorder="1" applyAlignment="1" applyProtection="1">
      <alignment horizontal="right" vertical="center" shrinkToFit="1"/>
    </xf>
    <xf numFmtId="38" fontId="23" fillId="0" borderId="0" xfId="34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77" fontId="23" fillId="0" borderId="0" xfId="0" applyNumberFormat="1" applyFont="1" applyBorder="1" applyAlignment="1" applyProtection="1">
      <alignment horizontal="right" vertical="center"/>
    </xf>
    <xf numFmtId="0" fontId="23" fillId="0" borderId="22" xfId="0" applyFont="1" applyBorder="1" applyAlignment="1" applyProtection="1">
      <alignment horizontal="center" vertical="center" justifyLastLine="1"/>
      <protection locked="0"/>
    </xf>
    <xf numFmtId="0" fontId="23" fillId="0" borderId="15" xfId="0" applyFont="1" applyBorder="1" applyAlignment="1" applyProtection="1">
      <alignment horizontal="center" vertical="center" justifyLastLine="1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177" fontId="23" fillId="0" borderId="21" xfId="0" applyNumberFormat="1" applyFont="1" applyFill="1" applyBorder="1" applyAlignment="1" applyProtection="1">
      <alignment horizontal="center" vertical="center"/>
      <protection locked="0"/>
    </xf>
    <xf numFmtId="177" fontId="23" fillId="0" borderId="13" xfId="0" applyNumberFormat="1" applyFont="1" applyFill="1" applyBorder="1" applyAlignment="1" applyProtection="1">
      <alignment horizontal="center" vertical="center"/>
      <protection locked="0"/>
    </xf>
    <xf numFmtId="177" fontId="23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Border="1" applyAlignment="1" applyProtection="1">
      <alignment horizontal="right" vertical="center"/>
    </xf>
    <xf numFmtId="0" fontId="23" fillId="0" borderId="21" xfId="0" applyFont="1" applyFill="1" applyBorder="1" applyAlignment="1" applyProtection="1">
      <alignment horizontal="center" vertical="center" justifyLastLine="1"/>
      <protection locked="0"/>
    </xf>
    <xf numFmtId="0" fontId="23" fillId="0" borderId="19" xfId="0" applyFont="1" applyFill="1" applyBorder="1" applyAlignment="1" applyProtection="1">
      <alignment horizontal="center" vertical="center" justifyLastLine="1"/>
      <protection locked="0"/>
    </xf>
    <xf numFmtId="0" fontId="21" fillId="0" borderId="10" xfId="0" applyFont="1" applyBorder="1" applyAlignment="1" applyProtection="1">
      <alignment horizontal="distributed" vertical="center" wrapText="1" justifyLastLine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38" fontId="23" fillId="0" borderId="0" xfId="34" applyFont="1" applyBorder="1" applyAlignment="1" applyProtection="1">
      <alignment horizontal="right" vertical="center"/>
    </xf>
    <xf numFmtId="0" fontId="0" fillId="0" borderId="13" xfId="0" applyFont="1" applyFill="1" applyBorder="1" applyAlignment="1" applyProtection="1">
      <alignment horizontal="right" vertical="center"/>
      <protection locked="0"/>
    </xf>
    <xf numFmtId="38" fontId="23" fillId="0" borderId="0" xfId="34" applyFont="1" applyFill="1" applyBorder="1" applyAlignment="1" applyProtection="1">
      <alignment horizontal="right" vertical="center"/>
    </xf>
    <xf numFmtId="38" fontId="23" fillId="0" borderId="0" xfId="34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23" fillId="0" borderId="20" xfId="0" applyFont="1" applyBorder="1" applyAlignment="1" applyProtection="1">
      <alignment horizontal="center" vertical="center" wrapText="1" justifyLastLine="1"/>
      <protection locked="0"/>
    </xf>
    <xf numFmtId="0" fontId="23" fillId="0" borderId="11" xfId="0" applyFont="1" applyBorder="1" applyAlignment="1" applyProtection="1">
      <alignment horizontal="center" vertical="center" wrapText="1" justifyLastLine="1"/>
      <protection locked="0"/>
    </xf>
    <xf numFmtId="0" fontId="23" fillId="0" borderId="21" xfId="0" applyFont="1" applyBorder="1" applyAlignment="1" applyProtection="1">
      <alignment horizontal="center" vertical="center" wrapText="1" justifyLastLine="1"/>
      <protection locked="0"/>
    </xf>
    <xf numFmtId="0" fontId="23" fillId="0" borderId="13" xfId="0" applyFont="1" applyBorder="1" applyAlignment="1" applyProtection="1">
      <alignment horizontal="center" vertical="center" wrapText="1" justifyLastLine="1"/>
      <protection locked="0"/>
    </xf>
    <xf numFmtId="177" fontId="23" fillId="0" borderId="22" xfId="0" applyNumberFormat="1" applyFont="1" applyFill="1" applyBorder="1" applyAlignment="1" applyProtection="1">
      <alignment horizontal="center" vertical="center"/>
      <protection locked="0"/>
    </xf>
    <xf numFmtId="177" fontId="23" fillId="0" borderId="0" xfId="0" applyNumberFormat="1" applyFont="1" applyFill="1" applyBorder="1" applyAlignment="1" applyProtection="1">
      <alignment horizontal="center" vertical="center"/>
      <protection locked="0"/>
    </xf>
    <xf numFmtId="177" fontId="23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Alignment="1" applyProtection="1">
      <alignment vertical="distributed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21" fillId="0" borderId="17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left" vertical="distributed"/>
      <protection locked="0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36"/>
    <cellStyle name="桁区切り 3" xfId="37"/>
    <cellStyle name="桁区切り 4" xfId="38"/>
    <cellStyle name="桁区切り 5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2 2" xfId="49"/>
    <cellStyle name="標準 3" xfId="50"/>
    <cellStyle name="標準 4" xfId="51"/>
    <cellStyle name="標準 4 2" xfId="52"/>
    <cellStyle name="標準 5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  <a:endParaRPr lang="ja-JP" altLang="en-US"/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76200</xdr:rowOff>
    </xdr:from>
    <xdr:ext cx="594009" cy="256480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7958" y="76200"/>
          <a:ext cx="594009" cy="25648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上水道</a:t>
          </a:r>
        </a:p>
      </xdr:txBody>
    </xdr:sp>
    <xdr:clientData/>
  </xdr:oneCellAnchor>
  <xdr:oneCellAnchor>
    <xdr:from>
      <xdr:col>0</xdr:col>
      <xdr:colOff>37958</xdr:colOff>
      <xdr:row>0</xdr:row>
      <xdr:rowOff>22412</xdr:rowOff>
    </xdr:from>
    <xdr:ext cx="773726" cy="31660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50658" y="22412"/>
          <a:ext cx="767371" cy="310268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noAutofit/>
        </a:bodyPr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上水道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0</xdr:row>
      <xdr:rowOff>174625</xdr:rowOff>
    </xdr:from>
    <xdr:to>
      <xdr:col>0</xdr:col>
      <xdr:colOff>870922</xdr:colOff>
      <xdr:row>0</xdr:row>
      <xdr:rowOff>517805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7625" y="174625"/>
          <a:ext cx="838200" cy="3333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下水道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view="pageBreakPreview" zoomScale="85" zoomScaleNormal="100" zoomScaleSheetLayoutView="85" workbookViewId="0"/>
  </sheetViews>
  <sheetFormatPr defaultColWidth="9" defaultRowHeight="15.75" x14ac:dyDescent="0.15"/>
  <cols>
    <col min="1" max="1" width="12.125" style="2" customWidth="1"/>
    <col min="2" max="2" width="9.875" style="2" customWidth="1"/>
    <col min="3" max="3" width="4.75" style="2" customWidth="1"/>
    <col min="4" max="4" width="13.25" style="2" bestFit="1" customWidth="1"/>
    <col min="5" max="5" width="9.875" style="2" customWidth="1"/>
    <col min="6" max="6" width="5.625" style="2" customWidth="1"/>
    <col min="7" max="7" width="5.375" style="2" customWidth="1"/>
    <col min="8" max="8" width="6.25" style="2" customWidth="1"/>
    <col min="9" max="9" width="4.125" style="2" customWidth="1"/>
    <col min="10" max="10" width="3.5" style="2" customWidth="1"/>
    <col min="11" max="11" width="7" style="2" customWidth="1"/>
    <col min="12" max="12" width="11" style="2" customWidth="1"/>
    <col min="13" max="13" width="16.375" style="2" customWidth="1"/>
    <col min="14" max="14" width="10.125" style="2" customWidth="1"/>
    <col min="15" max="15" width="9.875" style="2" customWidth="1"/>
    <col min="16" max="16" width="14" style="2" bestFit="1" customWidth="1"/>
    <col min="17" max="19" width="9" style="2"/>
    <col min="20" max="20" width="10.875" style="2" customWidth="1"/>
    <col min="21" max="23" width="8.25" style="2" customWidth="1"/>
    <col min="24" max="24" width="12.25" style="2" customWidth="1"/>
    <col min="25" max="16384" width="9" style="2"/>
  </cols>
  <sheetData>
    <row r="1" spans="1:24" ht="19.5" x14ac:dyDescent="0.15">
      <c r="A1" s="1"/>
    </row>
    <row r="2" spans="1:24" ht="19.5" x14ac:dyDescent="0.15">
      <c r="A2" s="1"/>
    </row>
    <row r="3" spans="1:24" s="4" customFormat="1" ht="18.75" customHeight="1" x14ac:dyDescent="0.15">
      <c r="A3" s="3" t="s">
        <v>0</v>
      </c>
      <c r="C3" s="140"/>
      <c r="D3" s="140"/>
      <c r="E3" s="140"/>
      <c r="F3" s="140"/>
      <c r="G3" s="140"/>
      <c r="H3" s="140"/>
      <c r="I3" s="140"/>
    </row>
    <row r="4" spans="1:24" s="4" customFormat="1" ht="18" customHeight="1" x14ac:dyDescent="0.15">
      <c r="A4" s="141" t="s">
        <v>1</v>
      </c>
      <c r="B4" s="142"/>
      <c r="C4" s="145" t="s">
        <v>18</v>
      </c>
      <c r="D4" s="145"/>
      <c r="E4" s="145"/>
      <c r="F4" s="145"/>
      <c r="G4" s="145"/>
      <c r="H4" s="145"/>
      <c r="I4" s="145"/>
      <c r="J4" s="169" t="s">
        <v>19</v>
      </c>
      <c r="K4" s="170"/>
      <c r="L4" s="170"/>
      <c r="M4" s="162" t="s">
        <v>32</v>
      </c>
      <c r="N4" s="133" t="s">
        <v>14</v>
      </c>
      <c r="O4" s="133"/>
      <c r="P4" s="133" t="s">
        <v>15</v>
      </c>
      <c r="Q4" s="133" t="s">
        <v>16</v>
      </c>
      <c r="R4" s="133"/>
      <c r="S4" s="133" t="s">
        <v>15</v>
      </c>
      <c r="T4" s="133"/>
      <c r="U4" s="133" t="s">
        <v>30</v>
      </c>
      <c r="V4" s="133"/>
      <c r="W4" s="133"/>
      <c r="X4" s="133" t="s">
        <v>17</v>
      </c>
    </row>
    <row r="5" spans="1:24" ht="37.5" customHeight="1" x14ac:dyDescent="0.15">
      <c r="A5" s="143"/>
      <c r="B5" s="144"/>
      <c r="C5" s="146" t="s">
        <v>2</v>
      </c>
      <c r="D5" s="146"/>
      <c r="E5" s="127" t="s">
        <v>3</v>
      </c>
      <c r="F5" s="127"/>
      <c r="G5" s="127" t="s">
        <v>4</v>
      </c>
      <c r="H5" s="127"/>
      <c r="I5" s="127"/>
      <c r="J5" s="171"/>
      <c r="K5" s="172"/>
      <c r="L5" s="172"/>
      <c r="M5" s="163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</row>
    <row r="6" spans="1:24" s="11" customFormat="1" ht="17.100000000000001" customHeight="1" x14ac:dyDescent="0.15">
      <c r="A6" s="5"/>
      <c r="B6" s="6"/>
      <c r="C6" s="7"/>
      <c r="D6" s="7" t="s">
        <v>5</v>
      </c>
      <c r="E6" s="8"/>
      <c r="F6" s="8" t="s">
        <v>6</v>
      </c>
      <c r="G6" s="8"/>
      <c r="H6" s="8"/>
      <c r="I6" s="8" t="s">
        <v>7</v>
      </c>
      <c r="J6" s="8"/>
      <c r="K6" s="8"/>
      <c r="L6" s="8" t="s">
        <v>22</v>
      </c>
      <c r="M6" s="9" t="s">
        <v>33</v>
      </c>
      <c r="N6" s="132" t="s">
        <v>28</v>
      </c>
      <c r="O6" s="132"/>
      <c r="P6" s="9" t="s">
        <v>23</v>
      </c>
      <c r="Q6" s="9"/>
      <c r="R6" s="9" t="s">
        <v>28</v>
      </c>
      <c r="S6" s="132" t="s">
        <v>23</v>
      </c>
      <c r="T6" s="132"/>
      <c r="U6" s="132" t="s">
        <v>22</v>
      </c>
      <c r="V6" s="132"/>
      <c r="W6" s="132"/>
      <c r="X6" s="10" t="s">
        <v>22</v>
      </c>
    </row>
    <row r="7" spans="1:24" s="4" customFormat="1" ht="17.100000000000001" customHeight="1" x14ac:dyDescent="0.15">
      <c r="A7" s="152" t="s">
        <v>71</v>
      </c>
      <c r="B7" s="153"/>
      <c r="C7" s="50"/>
      <c r="D7" s="47">
        <v>74394</v>
      </c>
      <c r="E7" s="164">
        <v>186548</v>
      </c>
      <c r="F7" s="158"/>
      <c r="G7" s="47"/>
      <c r="H7" s="164">
        <v>59922</v>
      </c>
      <c r="I7" s="158"/>
      <c r="J7" s="47"/>
      <c r="K7" s="149">
        <v>19898986</v>
      </c>
      <c r="L7" s="150"/>
      <c r="M7" s="48">
        <v>18724964</v>
      </c>
      <c r="N7" s="137">
        <v>338</v>
      </c>
      <c r="O7" s="137"/>
      <c r="P7" s="46">
        <v>0.3</v>
      </c>
      <c r="Q7" s="137">
        <v>292</v>
      </c>
      <c r="R7" s="137"/>
      <c r="S7" s="138">
        <v>1</v>
      </c>
      <c r="T7" s="138"/>
      <c r="U7" s="139">
        <v>62999</v>
      </c>
      <c r="V7" s="139"/>
      <c r="W7" s="139"/>
      <c r="X7" s="51">
        <v>54518</v>
      </c>
    </row>
    <row r="8" spans="1:24" s="4" customFormat="1" ht="17.100000000000001" customHeight="1" x14ac:dyDescent="0.15">
      <c r="A8" s="152" t="s">
        <v>24</v>
      </c>
      <c r="B8" s="153"/>
      <c r="C8" s="50"/>
      <c r="D8" s="45">
        <v>75248</v>
      </c>
      <c r="E8" s="151">
        <v>186272</v>
      </c>
      <c r="F8" s="151"/>
      <c r="G8" s="47"/>
      <c r="H8" s="151">
        <v>60473</v>
      </c>
      <c r="I8" s="151"/>
      <c r="J8" s="47"/>
      <c r="K8" s="149">
        <v>19791648</v>
      </c>
      <c r="L8" s="150"/>
      <c r="M8" s="52">
        <v>18318788</v>
      </c>
      <c r="N8" s="137">
        <v>347</v>
      </c>
      <c r="O8" s="137"/>
      <c r="P8" s="46">
        <v>2.7</v>
      </c>
      <c r="Q8" s="137">
        <v>291</v>
      </c>
      <c r="R8" s="137"/>
      <c r="S8" s="138">
        <v>1</v>
      </c>
      <c r="T8" s="138"/>
      <c r="U8" s="139">
        <v>64549</v>
      </c>
      <c r="V8" s="139"/>
      <c r="W8" s="139"/>
      <c r="X8" s="49">
        <v>54223</v>
      </c>
    </row>
    <row r="9" spans="1:24" ht="17.100000000000001" customHeight="1" x14ac:dyDescent="0.15">
      <c r="A9" s="152" t="s">
        <v>26</v>
      </c>
      <c r="B9" s="153"/>
      <c r="C9" s="50"/>
      <c r="D9" s="53">
        <v>75764</v>
      </c>
      <c r="E9" s="166">
        <v>185434</v>
      </c>
      <c r="F9" s="166"/>
      <c r="G9" s="47"/>
      <c r="H9" s="166">
        <v>60796</v>
      </c>
      <c r="I9" s="166"/>
      <c r="J9" s="47"/>
      <c r="K9" s="167">
        <v>19810274</v>
      </c>
      <c r="L9" s="167"/>
      <c r="M9" s="54">
        <v>18337004</v>
      </c>
      <c r="N9" s="137">
        <v>325</v>
      </c>
      <c r="O9" s="137"/>
      <c r="P9" s="46">
        <v>-6.3</v>
      </c>
      <c r="Q9" s="137">
        <v>292</v>
      </c>
      <c r="R9" s="137"/>
      <c r="S9" s="138">
        <v>0.3</v>
      </c>
      <c r="T9" s="138"/>
      <c r="U9" s="139">
        <v>60270</v>
      </c>
      <c r="V9" s="139"/>
      <c r="W9" s="139"/>
      <c r="X9" s="49">
        <v>54126</v>
      </c>
    </row>
    <row r="10" spans="1:24" ht="17.100000000000001" customHeight="1" x14ac:dyDescent="0.15">
      <c r="A10" s="128" t="s">
        <v>35</v>
      </c>
      <c r="B10" s="129"/>
      <c r="C10" s="55"/>
      <c r="D10" s="56">
        <v>76030</v>
      </c>
      <c r="E10" s="122">
        <v>184172</v>
      </c>
      <c r="F10" s="122"/>
      <c r="G10" s="57"/>
      <c r="H10" s="122">
        <v>61522</v>
      </c>
      <c r="I10" s="122"/>
      <c r="J10" s="57"/>
      <c r="K10" s="122">
        <v>19772361</v>
      </c>
      <c r="L10" s="122"/>
      <c r="M10" s="58">
        <v>18397354</v>
      </c>
      <c r="N10" s="135">
        <v>330</v>
      </c>
      <c r="O10" s="135"/>
      <c r="P10" s="59">
        <v>1.5</v>
      </c>
      <c r="Q10" s="135">
        <v>294</v>
      </c>
      <c r="R10" s="135"/>
      <c r="S10" s="136">
        <v>0.7</v>
      </c>
      <c r="T10" s="136"/>
      <c r="U10" s="119">
        <v>60845</v>
      </c>
      <c r="V10" s="119"/>
      <c r="W10" s="119"/>
      <c r="X10" s="60">
        <v>54171</v>
      </c>
    </row>
    <row r="11" spans="1:24" ht="17.100000000000001" customHeight="1" x14ac:dyDescent="0.15">
      <c r="A11" s="128" t="s">
        <v>55</v>
      </c>
      <c r="B11" s="129"/>
      <c r="C11" s="61"/>
      <c r="D11" s="56">
        <v>76702</v>
      </c>
      <c r="E11" s="122">
        <v>183848</v>
      </c>
      <c r="F11" s="122"/>
      <c r="G11" s="57"/>
      <c r="H11" s="122">
        <v>62249</v>
      </c>
      <c r="I11" s="122"/>
      <c r="J11" s="57"/>
      <c r="K11" s="122">
        <v>19710015</v>
      </c>
      <c r="L11" s="122"/>
      <c r="M11" s="58">
        <v>18419618</v>
      </c>
      <c r="N11" s="62"/>
      <c r="O11" s="62">
        <v>318</v>
      </c>
      <c r="P11" s="59">
        <v>-3.6</v>
      </c>
      <c r="Q11" s="62"/>
      <c r="R11" s="62">
        <v>294</v>
      </c>
      <c r="S11" s="63"/>
      <c r="T11" s="64">
        <v>0</v>
      </c>
      <c r="U11" s="119">
        <v>58395</v>
      </c>
      <c r="V11" s="119"/>
      <c r="W11" s="119"/>
      <c r="X11" s="60">
        <v>54000</v>
      </c>
    </row>
    <row r="12" spans="1:24" ht="17.100000000000001" customHeight="1" x14ac:dyDescent="0.15">
      <c r="A12" s="128" t="s">
        <v>57</v>
      </c>
      <c r="B12" s="129"/>
      <c r="C12" s="65"/>
      <c r="D12" s="56">
        <v>77613</v>
      </c>
      <c r="E12" s="122">
        <v>183593</v>
      </c>
      <c r="F12" s="122"/>
      <c r="G12" s="66"/>
      <c r="H12" s="122">
        <v>62817</v>
      </c>
      <c r="I12" s="122"/>
      <c r="J12" s="66"/>
      <c r="K12" s="122">
        <v>19651990</v>
      </c>
      <c r="L12" s="122"/>
      <c r="M12" s="58">
        <v>18296994</v>
      </c>
      <c r="N12" s="67"/>
      <c r="O12" s="62">
        <v>320</v>
      </c>
      <c r="P12" s="59">
        <v>0.6</v>
      </c>
      <c r="Q12" s="67"/>
      <c r="R12" s="62">
        <v>293</v>
      </c>
      <c r="S12" s="68"/>
      <c r="T12" s="64">
        <v>0</v>
      </c>
      <c r="U12" s="119">
        <v>58738</v>
      </c>
      <c r="V12" s="119"/>
      <c r="W12" s="119"/>
      <c r="X12" s="60">
        <v>53841</v>
      </c>
    </row>
    <row r="13" spans="1:24" ht="17.100000000000001" customHeight="1" x14ac:dyDescent="0.15">
      <c r="A13" s="128" t="s">
        <v>59</v>
      </c>
      <c r="B13" s="129"/>
      <c r="C13" s="61"/>
      <c r="D13" s="56">
        <v>78467</v>
      </c>
      <c r="E13" s="122">
        <v>183094</v>
      </c>
      <c r="F13" s="122"/>
      <c r="G13" s="57"/>
      <c r="H13" s="122">
        <v>63553</v>
      </c>
      <c r="I13" s="168"/>
      <c r="J13" s="57"/>
      <c r="K13" s="122">
        <v>19492007</v>
      </c>
      <c r="L13" s="122"/>
      <c r="M13" s="58">
        <v>18205290</v>
      </c>
      <c r="N13" s="62"/>
      <c r="O13" s="62">
        <v>312</v>
      </c>
      <c r="P13" s="59">
        <v>-2.5</v>
      </c>
      <c r="Q13" s="62"/>
      <c r="R13" s="62">
        <v>291</v>
      </c>
      <c r="S13" s="63"/>
      <c r="T13" s="69">
        <v>-0.7</v>
      </c>
      <c r="U13" s="119">
        <v>57062</v>
      </c>
      <c r="V13" s="119"/>
      <c r="W13" s="119"/>
      <c r="X13" s="60">
        <v>53257</v>
      </c>
    </row>
    <row r="14" spans="1:24" ht="17.100000000000001" customHeight="1" x14ac:dyDescent="0.15">
      <c r="A14" s="128" t="s">
        <v>61</v>
      </c>
      <c r="B14" s="129"/>
      <c r="C14" s="61"/>
      <c r="D14" s="56">
        <v>79202</v>
      </c>
      <c r="E14" s="122">
        <v>182332</v>
      </c>
      <c r="F14" s="122"/>
      <c r="G14" s="57"/>
      <c r="H14" s="122">
        <v>63934</v>
      </c>
      <c r="I14" s="168"/>
      <c r="J14" s="57"/>
      <c r="K14" s="122">
        <v>19906945</v>
      </c>
      <c r="L14" s="122"/>
      <c r="M14" s="58">
        <v>18485614</v>
      </c>
      <c r="N14" s="62"/>
      <c r="O14" s="62">
        <v>319</v>
      </c>
      <c r="P14" s="59">
        <v>2.2000000000000002</v>
      </c>
      <c r="Q14" s="83"/>
      <c r="R14" s="83">
        <v>299</v>
      </c>
      <c r="S14" s="84"/>
      <c r="T14" s="69">
        <v>2.7</v>
      </c>
      <c r="U14" s="119">
        <v>58113</v>
      </c>
      <c r="V14" s="119"/>
      <c r="W14" s="119"/>
      <c r="X14" s="60">
        <v>54540</v>
      </c>
    </row>
    <row r="15" spans="1:24" ht="17.100000000000001" customHeight="1" x14ac:dyDescent="0.15">
      <c r="A15" s="128" t="s">
        <v>65</v>
      </c>
      <c r="B15" s="129"/>
      <c r="C15" s="61"/>
      <c r="D15" s="85">
        <v>79573</v>
      </c>
      <c r="E15" s="130">
        <v>181461</v>
      </c>
      <c r="F15" s="130"/>
      <c r="G15" s="86"/>
      <c r="H15" s="130">
        <v>64546</v>
      </c>
      <c r="I15" s="131"/>
      <c r="J15" s="86"/>
      <c r="K15" s="130">
        <v>19492621</v>
      </c>
      <c r="L15" s="130"/>
      <c r="M15" s="87">
        <v>18353204</v>
      </c>
      <c r="N15" s="88"/>
      <c r="O15" s="88">
        <v>316</v>
      </c>
      <c r="P15" s="89">
        <v>-0.9</v>
      </c>
      <c r="Q15" s="88"/>
      <c r="R15" s="88">
        <v>294</v>
      </c>
      <c r="S15" s="90"/>
      <c r="T15" s="91">
        <v>-1.7</v>
      </c>
      <c r="U15" s="120">
        <v>57400</v>
      </c>
      <c r="V15" s="120"/>
      <c r="W15" s="120"/>
      <c r="X15" s="92">
        <v>53404</v>
      </c>
    </row>
    <row r="16" spans="1:24" ht="17.100000000000001" customHeight="1" x14ac:dyDescent="0.15">
      <c r="A16" s="159" t="s">
        <v>68</v>
      </c>
      <c r="B16" s="160"/>
      <c r="C16" s="102"/>
      <c r="D16" s="103">
        <v>80231</v>
      </c>
      <c r="E16" s="126">
        <v>180483</v>
      </c>
      <c r="F16" s="126"/>
      <c r="G16" s="104"/>
      <c r="H16" s="126">
        <v>64819</v>
      </c>
      <c r="I16" s="165"/>
      <c r="J16" s="104"/>
      <c r="K16" s="126">
        <v>19255897</v>
      </c>
      <c r="L16" s="126"/>
      <c r="M16" s="105">
        <v>18133348</v>
      </c>
      <c r="N16" s="106"/>
      <c r="O16" s="106">
        <v>318</v>
      </c>
      <c r="P16" s="107">
        <v>0.6</v>
      </c>
      <c r="Q16" s="106"/>
      <c r="R16" s="106">
        <v>292</v>
      </c>
      <c r="S16" s="108"/>
      <c r="T16" s="109">
        <v>-0.6</v>
      </c>
      <c r="U16" s="121">
        <v>57310</v>
      </c>
      <c r="V16" s="121"/>
      <c r="W16" s="121"/>
      <c r="X16" s="110">
        <v>52756</v>
      </c>
    </row>
    <row r="17" spans="1:22" ht="20.25" customHeight="1" x14ac:dyDescent="0.15">
      <c r="A17" s="2" t="s">
        <v>63</v>
      </c>
      <c r="E17" s="4"/>
    </row>
    <row r="18" spans="1:22" x14ac:dyDescent="0.15">
      <c r="E18" s="4"/>
      <c r="P18" s="12"/>
    </row>
    <row r="19" spans="1:22" x14ac:dyDescent="0.15">
      <c r="P19" s="13"/>
      <c r="R19" s="12"/>
      <c r="T19" s="14"/>
    </row>
    <row r="20" spans="1:22" x14ac:dyDescent="0.15">
      <c r="L20" s="4"/>
      <c r="T20" s="12"/>
      <c r="V20" s="15"/>
    </row>
    <row r="21" spans="1:22" ht="22.5" customHeight="1" x14ac:dyDescent="0.15">
      <c r="A21" s="16" t="s">
        <v>8</v>
      </c>
      <c r="L21" s="17"/>
      <c r="M21" s="18" t="s">
        <v>31</v>
      </c>
      <c r="Q21" s="12"/>
      <c r="R21" s="12"/>
      <c r="S21" s="12"/>
      <c r="T21" s="19"/>
    </row>
    <row r="22" spans="1:22" ht="42" customHeight="1" x14ac:dyDescent="0.15">
      <c r="A22" s="20" t="s">
        <v>1</v>
      </c>
      <c r="B22" s="161" t="s">
        <v>20</v>
      </c>
      <c r="C22" s="161"/>
      <c r="D22" s="21" t="s">
        <v>29</v>
      </c>
      <c r="E22" s="21" t="s">
        <v>9</v>
      </c>
      <c r="F22" s="127" t="s">
        <v>10</v>
      </c>
      <c r="G22" s="127"/>
      <c r="H22" s="127" t="s">
        <v>11</v>
      </c>
      <c r="I22" s="127"/>
      <c r="J22" s="127" t="s">
        <v>12</v>
      </c>
      <c r="K22" s="127"/>
      <c r="L22" s="22" t="s">
        <v>13</v>
      </c>
      <c r="M22" s="22" t="s">
        <v>34</v>
      </c>
    </row>
    <row r="23" spans="1:22" ht="20.100000000000001" customHeight="1" x14ac:dyDescent="0.15">
      <c r="A23" s="23" t="s">
        <v>53</v>
      </c>
      <c r="B23" s="151">
        <v>15923635</v>
      </c>
      <c r="C23" s="158"/>
      <c r="D23" s="70">
        <v>1458022</v>
      </c>
      <c r="E23" s="72" t="s">
        <v>21</v>
      </c>
      <c r="F23" s="147">
        <v>1168877</v>
      </c>
      <c r="G23" s="148"/>
      <c r="H23" s="151">
        <v>34961</v>
      </c>
      <c r="I23" s="158"/>
      <c r="J23" s="151">
        <v>89172</v>
      </c>
      <c r="K23" s="158"/>
      <c r="L23" s="45">
        <v>50297</v>
      </c>
      <c r="M23" s="71">
        <v>18724964</v>
      </c>
    </row>
    <row r="24" spans="1:22" ht="20.100000000000001" customHeight="1" x14ac:dyDescent="0.15">
      <c r="A24" s="23" t="s">
        <v>25</v>
      </c>
      <c r="B24" s="151">
        <v>15626391</v>
      </c>
      <c r="C24" s="151"/>
      <c r="D24" s="50">
        <v>1432838</v>
      </c>
      <c r="E24" s="73" t="s">
        <v>21</v>
      </c>
      <c r="F24" s="147">
        <v>1118094</v>
      </c>
      <c r="G24" s="147"/>
      <c r="H24" s="151">
        <v>31444</v>
      </c>
      <c r="I24" s="151"/>
      <c r="J24" s="151">
        <v>80442</v>
      </c>
      <c r="K24" s="151"/>
      <c r="L24" s="45">
        <v>29579</v>
      </c>
      <c r="M24" s="71">
        <v>18318788</v>
      </c>
    </row>
    <row r="25" spans="1:22" ht="20.100000000000001" customHeight="1" x14ac:dyDescent="0.15">
      <c r="A25" s="23" t="s">
        <v>27</v>
      </c>
      <c r="B25" s="151">
        <v>15618950</v>
      </c>
      <c r="C25" s="151"/>
      <c r="D25" s="50">
        <v>1452183</v>
      </c>
      <c r="E25" s="73" t="s">
        <v>21</v>
      </c>
      <c r="F25" s="147">
        <v>1128080</v>
      </c>
      <c r="G25" s="147"/>
      <c r="H25" s="151">
        <v>31181</v>
      </c>
      <c r="I25" s="151"/>
      <c r="J25" s="151">
        <v>73732</v>
      </c>
      <c r="K25" s="151"/>
      <c r="L25" s="45">
        <v>32878</v>
      </c>
      <c r="M25" s="71">
        <v>18337004</v>
      </c>
    </row>
    <row r="26" spans="1:22" ht="20.100000000000001" customHeight="1" x14ac:dyDescent="0.15">
      <c r="A26" s="24" t="s">
        <v>36</v>
      </c>
      <c r="B26" s="122">
        <v>15625434</v>
      </c>
      <c r="C26" s="122"/>
      <c r="D26" s="74">
        <v>1494789</v>
      </c>
      <c r="E26" s="73" t="s">
        <v>21</v>
      </c>
      <c r="F26" s="125">
        <v>1121658</v>
      </c>
      <c r="G26" s="125"/>
      <c r="H26" s="122">
        <v>31188</v>
      </c>
      <c r="I26" s="122"/>
      <c r="J26" s="122">
        <v>70974</v>
      </c>
      <c r="K26" s="122"/>
      <c r="L26" s="74">
        <v>53311</v>
      </c>
      <c r="M26" s="75">
        <f t="shared" ref="M26:M30" si="0">SUM(B26:L26)</f>
        <v>18397354</v>
      </c>
    </row>
    <row r="27" spans="1:22" ht="20.100000000000001" customHeight="1" x14ac:dyDescent="0.15">
      <c r="A27" s="24" t="s">
        <v>54</v>
      </c>
      <c r="B27" s="124">
        <v>15670862</v>
      </c>
      <c r="C27" s="124"/>
      <c r="D27" s="74">
        <v>1468182</v>
      </c>
      <c r="E27" s="73" t="s">
        <v>56</v>
      </c>
      <c r="F27" s="125">
        <v>1135263</v>
      </c>
      <c r="G27" s="125"/>
      <c r="H27" s="122">
        <v>28742</v>
      </c>
      <c r="I27" s="122"/>
      <c r="J27" s="122">
        <v>69426</v>
      </c>
      <c r="K27" s="122"/>
      <c r="L27" s="74">
        <v>47143</v>
      </c>
      <c r="M27" s="75">
        <f t="shared" si="0"/>
        <v>18419618</v>
      </c>
    </row>
    <row r="28" spans="1:22" ht="20.100000000000001" customHeight="1" x14ac:dyDescent="0.15">
      <c r="A28" s="24" t="s">
        <v>58</v>
      </c>
      <c r="B28" s="123">
        <v>15610891</v>
      </c>
      <c r="C28" s="124"/>
      <c r="D28" s="74">
        <v>1454298</v>
      </c>
      <c r="E28" s="73" t="s">
        <v>56</v>
      </c>
      <c r="F28" s="125">
        <v>1140463</v>
      </c>
      <c r="G28" s="125"/>
      <c r="H28" s="122">
        <v>32571</v>
      </c>
      <c r="I28" s="122"/>
      <c r="J28" s="122">
        <v>63558</v>
      </c>
      <c r="K28" s="122"/>
      <c r="L28" s="74">
        <v>22088</v>
      </c>
      <c r="M28" s="75">
        <f t="shared" si="0"/>
        <v>18323869</v>
      </c>
    </row>
    <row r="29" spans="1:22" ht="20.100000000000001" customHeight="1" x14ac:dyDescent="0.15">
      <c r="A29" s="24" t="s">
        <v>60</v>
      </c>
      <c r="B29" s="123">
        <v>15558740</v>
      </c>
      <c r="C29" s="124"/>
      <c r="D29" s="74">
        <v>1421123</v>
      </c>
      <c r="E29" s="76" t="s">
        <v>56</v>
      </c>
      <c r="F29" s="125">
        <v>1108676</v>
      </c>
      <c r="G29" s="125"/>
      <c r="H29" s="122">
        <v>31164</v>
      </c>
      <c r="I29" s="122"/>
      <c r="J29" s="122">
        <v>55150</v>
      </c>
      <c r="K29" s="122"/>
      <c r="L29" s="74">
        <v>30437</v>
      </c>
      <c r="M29" s="75">
        <f t="shared" si="0"/>
        <v>18205290</v>
      </c>
    </row>
    <row r="30" spans="1:22" ht="20.100000000000001" customHeight="1" x14ac:dyDescent="0.15">
      <c r="A30" s="25" t="s">
        <v>62</v>
      </c>
      <c r="B30" s="123">
        <v>16068644</v>
      </c>
      <c r="C30" s="124"/>
      <c r="D30" s="74">
        <v>1258523</v>
      </c>
      <c r="E30" s="76" t="s">
        <v>56</v>
      </c>
      <c r="F30" s="125">
        <v>1078153</v>
      </c>
      <c r="G30" s="125"/>
      <c r="H30" s="122">
        <v>30163</v>
      </c>
      <c r="I30" s="122"/>
      <c r="J30" s="122">
        <v>31139</v>
      </c>
      <c r="K30" s="122"/>
      <c r="L30" s="74">
        <v>18992</v>
      </c>
      <c r="M30" s="75">
        <f t="shared" si="0"/>
        <v>18485614</v>
      </c>
    </row>
    <row r="31" spans="1:22" s="97" customFormat="1" ht="20.100000000000001" customHeight="1" x14ac:dyDescent="0.15">
      <c r="A31" s="98" t="s">
        <v>66</v>
      </c>
      <c r="B31" s="173">
        <v>15875822</v>
      </c>
      <c r="C31" s="174"/>
      <c r="D31" s="96">
        <v>1256875</v>
      </c>
      <c r="E31" s="95" t="s">
        <v>67</v>
      </c>
      <c r="F31" s="175">
        <v>1114574</v>
      </c>
      <c r="G31" s="175"/>
      <c r="H31" s="130">
        <v>30071</v>
      </c>
      <c r="I31" s="130"/>
      <c r="J31" s="130">
        <v>51890</v>
      </c>
      <c r="K31" s="130"/>
      <c r="L31" s="96">
        <v>23972</v>
      </c>
      <c r="M31" s="94">
        <f t="shared" ref="M31:M32" si="1">SUM(B31:L31)</f>
        <v>18353204</v>
      </c>
    </row>
    <row r="32" spans="1:22" ht="20.100000000000001" customHeight="1" x14ac:dyDescent="0.15">
      <c r="A32" s="111" t="s">
        <v>69</v>
      </c>
      <c r="B32" s="155">
        <v>15579415</v>
      </c>
      <c r="C32" s="156"/>
      <c r="D32" s="112">
        <v>1309556</v>
      </c>
      <c r="E32" s="113" t="s">
        <v>70</v>
      </c>
      <c r="F32" s="157">
        <v>1130825</v>
      </c>
      <c r="G32" s="157"/>
      <c r="H32" s="126">
        <v>29646</v>
      </c>
      <c r="I32" s="126"/>
      <c r="J32" s="126">
        <v>51424</v>
      </c>
      <c r="K32" s="126"/>
      <c r="L32" s="112">
        <v>32482</v>
      </c>
      <c r="M32" s="114">
        <f t="shared" si="1"/>
        <v>18133348</v>
      </c>
    </row>
    <row r="33" spans="1:13" ht="19.5" customHeight="1" x14ac:dyDescent="0.15">
      <c r="A33" s="154" t="s">
        <v>63</v>
      </c>
      <c r="B33" s="154"/>
      <c r="C33" s="154"/>
      <c r="D33" s="154"/>
      <c r="E33" s="154"/>
      <c r="F33" s="26"/>
      <c r="G33" s="26"/>
      <c r="H33" s="26"/>
      <c r="I33" s="26"/>
      <c r="J33" s="26"/>
      <c r="K33" s="26"/>
      <c r="L33" s="27"/>
      <c r="M33" s="27"/>
    </row>
    <row r="34" spans="1:13" x14ac:dyDescent="0.15">
      <c r="E34" s="4"/>
    </row>
  </sheetData>
  <mergeCells count="124">
    <mergeCell ref="J32:K32"/>
    <mergeCell ref="B24:C24"/>
    <mergeCell ref="J23:K23"/>
    <mergeCell ref="H26:I26"/>
    <mergeCell ref="F24:G24"/>
    <mergeCell ref="H24:I24"/>
    <mergeCell ref="H32:I32"/>
    <mergeCell ref="J24:K24"/>
    <mergeCell ref="B29:C29"/>
    <mergeCell ref="F29:G29"/>
    <mergeCell ref="H29:I29"/>
    <mergeCell ref="J29:K29"/>
    <mergeCell ref="J26:K26"/>
    <mergeCell ref="H25:I25"/>
    <mergeCell ref="H23:I23"/>
    <mergeCell ref="B31:C31"/>
    <mergeCell ref="F31:G31"/>
    <mergeCell ref="H31:I31"/>
    <mergeCell ref="J31:K31"/>
    <mergeCell ref="J25:K25"/>
    <mergeCell ref="A16:B16"/>
    <mergeCell ref="B22:C22"/>
    <mergeCell ref="M4:M5"/>
    <mergeCell ref="K16:L16"/>
    <mergeCell ref="H7:I7"/>
    <mergeCell ref="E7:F7"/>
    <mergeCell ref="H16:I16"/>
    <mergeCell ref="H10:I10"/>
    <mergeCell ref="H9:I9"/>
    <mergeCell ref="K9:L9"/>
    <mergeCell ref="E8:F8"/>
    <mergeCell ref="E13:F13"/>
    <mergeCell ref="H13:I13"/>
    <mergeCell ref="K13:L13"/>
    <mergeCell ref="E9:F9"/>
    <mergeCell ref="J4:L5"/>
    <mergeCell ref="A10:B10"/>
    <mergeCell ref="A8:B8"/>
    <mergeCell ref="A9:B9"/>
    <mergeCell ref="K8:L8"/>
    <mergeCell ref="H14:I14"/>
    <mergeCell ref="A33:E33"/>
    <mergeCell ref="B26:C26"/>
    <mergeCell ref="F26:G26"/>
    <mergeCell ref="B32:C32"/>
    <mergeCell ref="F32:G32"/>
    <mergeCell ref="F22:G22"/>
    <mergeCell ref="B25:C25"/>
    <mergeCell ref="F25:G25"/>
    <mergeCell ref="B23:C23"/>
    <mergeCell ref="C3:I3"/>
    <mergeCell ref="A4:B5"/>
    <mergeCell ref="C4:I4"/>
    <mergeCell ref="E5:F5"/>
    <mergeCell ref="C5:D5"/>
    <mergeCell ref="G5:I5"/>
    <mergeCell ref="F23:G23"/>
    <mergeCell ref="K7:L7"/>
    <mergeCell ref="E12:F12"/>
    <mergeCell ref="A11:B11"/>
    <mergeCell ref="E11:F11"/>
    <mergeCell ref="A14:B14"/>
    <mergeCell ref="A13:B13"/>
    <mergeCell ref="K10:L10"/>
    <mergeCell ref="K12:L12"/>
    <mergeCell ref="H12:I12"/>
    <mergeCell ref="H22:I22"/>
    <mergeCell ref="H8:I8"/>
    <mergeCell ref="H11:I11"/>
    <mergeCell ref="K11:L11"/>
    <mergeCell ref="E14:F14"/>
    <mergeCell ref="K15:L15"/>
    <mergeCell ref="A7:B7"/>
    <mergeCell ref="E10:F10"/>
    <mergeCell ref="X4:X5"/>
    <mergeCell ref="N9:O9"/>
    <mergeCell ref="Q9:R9"/>
    <mergeCell ref="S9:T9"/>
    <mergeCell ref="U9:W9"/>
    <mergeCell ref="S8:T8"/>
    <mergeCell ref="U8:W8"/>
    <mergeCell ref="N8:O8"/>
    <mergeCell ref="N7:O7"/>
    <mergeCell ref="Q7:R7"/>
    <mergeCell ref="S7:T7"/>
    <mergeCell ref="U7:W7"/>
    <mergeCell ref="Q8:R8"/>
    <mergeCell ref="U11:W11"/>
    <mergeCell ref="S6:T6"/>
    <mergeCell ref="U4:W5"/>
    <mergeCell ref="N10:O10"/>
    <mergeCell ref="Q10:R10"/>
    <mergeCell ref="S10:T10"/>
    <mergeCell ref="U10:W10"/>
    <mergeCell ref="Q4:R5"/>
    <mergeCell ref="S4:T5"/>
    <mergeCell ref="N6:O6"/>
    <mergeCell ref="N4:O5"/>
    <mergeCell ref="P4:P5"/>
    <mergeCell ref="U6:W6"/>
    <mergeCell ref="U12:W12"/>
    <mergeCell ref="U13:W13"/>
    <mergeCell ref="U14:W14"/>
    <mergeCell ref="U15:W15"/>
    <mergeCell ref="U16:W16"/>
    <mergeCell ref="K14:L14"/>
    <mergeCell ref="B30:C30"/>
    <mergeCell ref="F30:G30"/>
    <mergeCell ref="H30:I30"/>
    <mergeCell ref="J30:K30"/>
    <mergeCell ref="B28:C28"/>
    <mergeCell ref="F28:G28"/>
    <mergeCell ref="H28:I28"/>
    <mergeCell ref="J28:K28"/>
    <mergeCell ref="B27:C27"/>
    <mergeCell ref="F27:G27"/>
    <mergeCell ref="H27:I27"/>
    <mergeCell ref="J27:K27"/>
    <mergeCell ref="E16:F16"/>
    <mergeCell ref="J22:K22"/>
    <mergeCell ref="A12:B12"/>
    <mergeCell ref="A15:B15"/>
    <mergeCell ref="E15:F15"/>
    <mergeCell ref="H15:I15"/>
  </mergeCells>
  <phoneticPr fontId="2"/>
  <pageMargins left="0.3" right="0.13" top="0.42" bottom="0.31" header="0.39370078740157483" footer="0.17"/>
  <pageSetup paperSize="9" scale="67" firstPageNumber="88" orientation="landscape" cellComments="asDisplayed" r:id="rId1"/>
  <headerFooter alignWithMargins="0"/>
  <rowBreaks count="1" manualBreakCount="1">
    <brk id="33" max="23" man="1"/>
  </rowBreaks>
  <ignoredErrors>
    <ignoredError sqref="M31:M3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BreakPreview" zoomScale="90" zoomScaleNormal="100" zoomScaleSheetLayoutView="90" workbookViewId="0"/>
  </sheetViews>
  <sheetFormatPr defaultColWidth="9" defaultRowHeight="15.75" x14ac:dyDescent="0.25"/>
  <cols>
    <col min="1" max="1" width="13.125" style="30" customWidth="1"/>
    <col min="2" max="2" width="9.25" style="30" bestFit="1" customWidth="1"/>
    <col min="3" max="3" width="11.125" style="30" customWidth="1"/>
    <col min="4" max="4" width="9.25" style="30" bestFit="1" customWidth="1"/>
    <col min="5" max="7" width="11" style="30" customWidth="1"/>
    <col min="8" max="9" width="10.625" style="30" bestFit="1" customWidth="1"/>
    <col min="10" max="16384" width="9" style="30"/>
  </cols>
  <sheetData>
    <row r="1" spans="1:11" ht="46.5" customHeight="1" x14ac:dyDescent="0.25"/>
    <row r="2" spans="1:11" ht="23.25" customHeight="1" x14ac:dyDescent="0.3">
      <c r="A2" s="31" t="s">
        <v>37</v>
      </c>
      <c r="H2" s="177" t="s">
        <v>38</v>
      </c>
      <c r="I2" s="177"/>
    </row>
    <row r="3" spans="1:11" ht="18" customHeight="1" x14ac:dyDescent="0.25">
      <c r="A3" s="178" t="s">
        <v>39</v>
      </c>
      <c r="B3" s="180" t="s">
        <v>40</v>
      </c>
      <c r="C3" s="181"/>
      <c r="D3" s="180" t="s">
        <v>41</v>
      </c>
      <c r="E3" s="181"/>
      <c r="F3" s="32" t="s">
        <v>42</v>
      </c>
      <c r="G3" s="33" t="s">
        <v>43</v>
      </c>
      <c r="H3" s="33" t="s">
        <v>44</v>
      </c>
      <c r="I3" s="34" t="s">
        <v>45</v>
      </c>
    </row>
    <row r="4" spans="1:11" ht="18" customHeight="1" x14ac:dyDescent="0.25">
      <c r="A4" s="179"/>
      <c r="B4" s="35" t="s">
        <v>46</v>
      </c>
      <c r="C4" s="36" t="s">
        <v>47</v>
      </c>
      <c r="D4" s="35" t="s">
        <v>46</v>
      </c>
      <c r="E4" s="36" t="s">
        <v>48</v>
      </c>
      <c r="F4" s="37" t="s">
        <v>49</v>
      </c>
      <c r="G4" s="38" t="s">
        <v>50</v>
      </c>
      <c r="H4" s="38" t="s">
        <v>51</v>
      </c>
      <c r="I4" s="39" t="s">
        <v>52</v>
      </c>
    </row>
    <row r="5" spans="1:11" ht="18.75" customHeight="1" x14ac:dyDescent="0.25">
      <c r="A5" s="41" t="s">
        <v>53</v>
      </c>
      <c r="B5" s="77">
        <v>8498</v>
      </c>
      <c r="C5" s="77">
        <v>187279</v>
      </c>
      <c r="D5" s="80">
        <v>2097</v>
      </c>
      <c r="E5" s="77">
        <v>161157</v>
      </c>
      <c r="F5" s="77">
        <v>158191</v>
      </c>
      <c r="G5" s="77">
        <v>141648</v>
      </c>
      <c r="H5" s="78">
        <v>86.1</v>
      </c>
      <c r="I5" s="79">
        <v>89.5</v>
      </c>
      <c r="J5" s="42"/>
      <c r="K5" s="40"/>
    </row>
    <row r="6" spans="1:11" ht="18.75" customHeight="1" x14ac:dyDescent="0.25">
      <c r="A6" s="41" t="s">
        <v>25</v>
      </c>
      <c r="B6" s="77">
        <v>8498</v>
      </c>
      <c r="C6" s="77">
        <v>187166</v>
      </c>
      <c r="D6" s="80">
        <v>2123</v>
      </c>
      <c r="E6" s="77">
        <v>162230</v>
      </c>
      <c r="F6" s="77">
        <v>159555</v>
      </c>
      <c r="G6" s="77">
        <v>143005</v>
      </c>
      <c r="H6" s="78">
        <v>86.7</v>
      </c>
      <c r="I6" s="79">
        <v>89.6</v>
      </c>
      <c r="J6" s="42"/>
      <c r="K6" s="40"/>
    </row>
    <row r="7" spans="1:11" ht="18.75" customHeight="1" x14ac:dyDescent="0.25">
      <c r="A7" s="41" t="s">
        <v>27</v>
      </c>
      <c r="B7" s="77">
        <v>8498</v>
      </c>
      <c r="C7" s="77">
        <v>186601</v>
      </c>
      <c r="D7" s="77">
        <v>2151</v>
      </c>
      <c r="E7" s="77">
        <v>162542</v>
      </c>
      <c r="F7" s="77">
        <v>160352</v>
      </c>
      <c r="G7" s="77">
        <v>143791</v>
      </c>
      <c r="H7" s="78">
        <f>E7/C7*100</f>
        <v>87.106714326289776</v>
      </c>
      <c r="I7" s="79">
        <f t="shared" ref="I7:I14" si="0">G7/F7*100</f>
        <v>89.672096387946524</v>
      </c>
      <c r="J7" s="42"/>
      <c r="K7" s="40"/>
    </row>
    <row r="8" spans="1:11" ht="18.75" customHeight="1" x14ac:dyDescent="0.25">
      <c r="A8" s="43" t="s">
        <v>36</v>
      </c>
      <c r="B8" s="77">
        <v>8498</v>
      </c>
      <c r="C8" s="77">
        <v>186370</v>
      </c>
      <c r="D8" s="77">
        <v>2174</v>
      </c>
      <c r="E8" s="77">
        <v>163118</v>
      </c>
      <c r="F8" s="77">
        <v>160864</v>
      </c>
      <c r="G8" s="77">
        <v>144548</v>
      </c>
      <c r="H8" s="78">
        <f>E8/C8*100</f>
        <v>87.523743091699316</v>
      </c>
      <c r="I8" s="79">
        <f t="shared" si="0"/>
        <v>89.857270738014719</v>
      </c>
      <c r="J8" s="42"/>
      <c r="K8" s="40"/>
    </row>
    <row r="9" spans="1:11" ht="18.75" customHeight="1" x14ac:dyDescent="0.25">
      <c r="A9" s="43" t="s">
        <v>54</v>
      </c>
      <c r="B9" s="77">
        <v>8498</v>
      </c>
      <c r="C9" s="77">
        <v>185936</v>
      </c>
      <c r="D9" s="77">
        <v>2194</v>
      </c>
      <c r="E9" s="77">
        <v>163725</v>
      </c>
      <c r="F9" s="77">
        <v>162114</v>
      </c>
      <c r="G9" s="77">
        <v>145978</v>
      </c>
      <c r="H9" s="78">
        <v>88.1</v>
      </c>
      <c r="I9" s="79">
        <f t="shared" si="0"/>
        <v>90.046510480279309</v>
      </c>
      <c r="J9" s="42"/>
      <c r="K9" s="40"/>
    </row>
    <row r="10" spans="1:11" ht="18.75" customHeight="1" x14ac:dyDescent="0.25">
      <c r="A10" s="43" t="s">
        <v>58</v>
      </c>
      <c r="B10" s="77">
        <v>8498</v>
      </c>
      <c r="C10" s="77">
        <v>185890</v>
      </c>
      <c r="D10" s="77">
        <v>2214</v>
      </c>
      <c r="E10" s="77">
        <v>164439</v>
      </c>
      <c r="F10" s="77">
        <v>163016</v>
      </c>
      <c r="G10" s="77">
        <v>147286</v>
      </c>
      <c r="H10" s="78">
        <v>88.5</v>
      </c>
      <c r="I10" s="79">
        <f t="shared" si="0"/>
        <v>90.350640427933456</v>
      </c>
      <c r="J10" s="42"/>
      <c r="K10" s="40"/>
    </row>
    <row r="11" spans="1:11" ht="18.75" customHeight="1" x14ac:dyDescent="0.25">
      <c r="A11" s="43" t="s">
        <v>60</v>
      </c>
      <c r="B11" s="81">
        <v>8498</v>
      </c>
      <c r="C11" s="77">
        <v>185790</v>
      </c>
      <c r="D11" s="77">
        <v>2231</v>
      </c>
      <c r="E11" s="77">
        <v>165497</v>
      </c>
      <c r="F11" s="77">
        <v>163620</v>
      </c>
      <c r="G11" s="77">
        <v>148185</v>
      </c>
      <c r="H11" s="78">
        <v>89.1</v>
      </c>
      <c r="I11" s="79">
        <f t="shared" si="0"/>
        <v>90.566556655665565</v>
      </c>
      <c r="J11" s="42"/>
      <c r="K11" s="40"/>
    </row>
    <row r="12" spans="1:11" ht="18.75" customHeight="1" x14ac:dyDescent="0.25">
      <c r="A12" s="43" t="s">
        <v>62</v>
      </c>
      <c r="B12" s="77">
        <v>8498</v>
      </c>
      <c r="C12" s="77">
        <v>184813</v>
      </c>
      <c r="D12" s="77">
        <v>2241</v>
      </c>
      <c r="E12" s="77">
        <v>165398</v>
      </c>
      <c r="F12" s="77">
        <v>163473</v>
      </c>
      <c r="G12" s="77">
        <v>148036</v>
      </c>
      <c r="H12" s="78">
        <v>89.5</v>
      </c>
      <c r="I12" s="79">
        <f t="shared" si="0"/>
        <v>90.556850366727232</v>
      </c>
      <c r="J12" s="42"/>
      <c r="K12" s="40"/>
    </row>
    <row r="13" spans="1:11" ht="18.75" customHeight="1" x14ac:dyDescent="0.25">
      <c r="A13" s="43" t="s">
        <v>66</v>
      </c>
      <c r="B13" s="99">
        <v>8498</v>
      </c>
      <c r="C13" s="99">
        <v>184185</v>
      </c>
      <c r="D13" s="99">
        <v>2249</v>
      </c>
      <c r="E13" s="99">
        <v>165336</v>
      </c>
      <c r="F13" s="99">
        <v>163281</v>
      </c>
      <c r="G13" s="99">
        <v>147994</v>
      </c>
      <c r="H13" s="100">
        <v>89.8</v>
      </c>
      <c r="I13" s="101">
        <f t="shared" ref="I13" si="1">G13/F13*100</f>
        <v>90.637612459502321</v>
      </c>
      <c r="J13" s="42"/>
      <c r="K13" s="93"/>
    </row>
    <row r="14" spans="1:11" s="28" customFormat="1" ht="18.75" customHeight="1" x14ac:dyDescent="0.25">
      <c r="A14" s="115" t="s">
        <v>69</v>
      </c>
      <c r="B14" s="116">
        <v>8498</v>
      </c>
      <c r="C14" s="116">
        <v>183214</v>
      </c>
      <c r="D14" s="116">
        <v>2258</v>
      </c>
      <c r="E14" s="116">
        <v>165076</v>
      </c>
      <c r="F14" s="116">
        <v>163136</v>
      </c>
      <c r="G14" s="116">
        <v>147894</v>
      </c>
      <c r="H14" s="117">
        <f>E14/C14*100</f>
        <v>90.100101520626154</v>
      </c>
      <c r="I14" s="118">
        <f t="shared" si="0"/>
        <v>90.656875245194186</v>
      </c>
      <c r="J14" s="29"/>
      <c r="K14" s="82"/>
    </row>
    <row r="15" spans="1:11" ht="19.5" customHeight="1" x14ac:dyDescent="0.25">
      <c r="A15" s="182"/>
      <c r="B15" s="182"/>
      <c r="C15" s="182"/>
      <c r="D15" s="182"/>
      <c r="E15" s="182"/>
      <c r="F15" s="182"/>
      <c r="G15" s="182"/>
      <c r="H15" s="182"/>
      <c r="I15" s="182"/>
      <c r="J15" s="40"/>
      <c r="K15" s="40"/>
    </row>
    <row r="16" spans="1:11" ht="25.5" customHeight="1" x14ac:dyDescent="0.25">
      <c r="A16" s="176" t="s">
        <v>64</v>
      </c>
      <c r="B16" s="176"/>
      <c r="C16" s="176"/>
      <c r="D16" s="40"/>
      <c r="E16" s="40"/>
      <c r="F16" s="40"/>
      <c r="G16" s="40"/>
      <c r="H16" s="40"/>
      <c r="I16" s="40"/>
      <c r="J16" s="40"/>
      <c r="K16" s="40"/>
    </row>
    <row r="17" spans="1:11" ht="27" customHeight="1" x14ac:dyDescent="0.25">
      <c r="A17" s="44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8" customHeight="1" x14ac:dyDescent="0.25">
      <c r="A18" s="44"/>
    </row>
    <row r="19" spans="1:11" ht="18" customHeight="1" x14ac:dyDescent="0.25">
      <c r="A19" s="44"/>
    </row>
    <row r="20" spans="1:11" ht="18" customHeight="1" x14ac:dyDescent="0.25">
      <c r="A20" s="44"/>
    </row>
    <row r="21" spans="1:11" ht="18" customHeight="1" x14ac:dyDescent="0.25">
      <c r="A21" s="44"/>
    </row>
    <row r="22" spans="1:11" ht="18" customHeight="1" x14ac:dyDescent="0.25">
      <c r="A22" s="44"/>
    </row>
    <row r="23" spans="1:11" ht="18" customHeight="1" x14ac:dyDescent="0.25"/>
  </sheetData>
  <mergeCells count="6">
    <mergeCell ref="A16:C16"/>
    <mergeCell ref="H2:I2"/>
    <mergeCell ref="A3:A4"/>
    <mergeCell ref="B3:C3"/>
    <mergeCell ref="D3:E3"/>
    <mergeCell ref="A15:I15"/>
  </mergeCells>
  <phoneticPr fontId="2"/>
  <pageMargins left="0.59" right="0.39" top="0.64" bottom="1" header="0.34" footer="0.51200000000000001"/>
  <pageSetup paperSize="9" scale="98" firstPageNumber="104" orientation="landscape" useFirstPageNumber="1" r:id="rId1"/>
  <headerFooter alignWithMargins="0"/>
  <ignoredErrors>
    <ignoredError sqref="I13" unlockedFormula="1"/>
    <ignoredError sqref="I14" evalError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上水道給水状況・用途別給水量</vt:lpstr>
      <vt:lpstr>下水道普及状況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2024-03-22T08:47:25Z</dcterms:created>
  <dcterms:modified xsi:type="dcterms:W3CDTF">2024-03-22T08:47:38Z</dcterms:modified>
</cp:coreProperties>
</file>