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4045" windowHeight="5085" tabRatio="876"/>
  </bookViews>
  <sheets>
    <sheet name="国民健康保険・年金" sheetId="2" r:id="rId1"/>
    <sheet name="国民年金受給権者の状況 " sheetId="15" r:id="rId2"/>
  </sheets>
  <definedNames>
    <definedName name="_xlnm.Print_Area" localSheetId="1">'国民年金受給権者の状況 '!$A$1:$J$16</definedName>
  </definedNames>
  <calcPr calcId="162913"/>
</workbook>
</file>

<file path=xl/calcChain.xml><?xml version="1.0" encoding="utf-8"?>
<calcChain xmlns="http://schemas.openxmlformats.org/spreadsheetml/2006/main">
  <c r="B28" i="2" l="1"/>
  <c r="B26" i="2"/>
  <c r="B25" i="2"/>
  <c r="B24" i="2"/>
  <c r="B23" i="2"/>
  <c r="B22" i="2"/>
  <c r="G12" i="2"/>
  <c r="D12" i="2"/>
  <c r="G11" i="2"/>
  <c r="D11" i="2"/>
  <c r="G10" i="2"/>
  <c r="D10" i="2"/>
  <c r="G9" i="2"/>
  <c r="D9" i="2"/>
  <c r="G8" i="2"/>
  <c r="G7" i="2"/>
  <c r="D7" i="2"/>
  <c r="G6" i="2"/>
  <c r="D6" i="2"/>
  <c r="G5" i="2"/>
  <c r="D5" i="2"/>
  <c r="B13" i="15"/>
  <c r="B12" i="15"/>
  <c r="B11" i="15"/>
  <c r="B10" i="15"/>
  <c r="B9" i="15"/>
  <c r="B8" i="15"/>
  <c r="B7" i="15"/>
  <c r="B14" i="15" l="1"/>
  <c r="B29" i="2"/>
  <c r="G13" i="2" l="1"/>
  <c r="D13" i="2"/>
</calcChain>
</file>

<file path=xl/sharedStrings.xml><?xml version="1.0" encoding="utf-8"?>
<sst xmlns="http://schemas.openxmlformats.org/spreadsheetml/2006/main" count="85" uniqueCount="45">
  <si>
    <t>年度</t>
    <rPh sb="0" eb="2">
      <t>ネンド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</si>
  <si>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</si>
  <si>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</si>
  <si>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国民健康保険の状況</t>
    <rPh sb="0" eb="2">
      <t>コクミン</t>
    </rPh>
    <rPh sb="2" eb="4">
      <t>ケンコウ</t>
    </rPh>
    <rPh sb="4" eb="6">
      <t>ホケン</t>
    </rPh>
    <rPh sb="7" eb="9">
      <t>ジョウキョウ</t>
    </rPh>
    <phoneticPr fontId="2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</si>
  <si>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</si>
  <si>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適用世帯数</t>
    <rPh sb="0" eb="2">
      <t>テキヨウ</t>
    </rPh>
    <rPh sb="2" eb="5">
      <t>セタイスウ</t>
    </rPh>
    <phoneticPr fontId="2"/>
  </si>
  <si>
    <t>総世帯数</t>
    <rPh sb="0" eb="1">
      <t>ソウ</t>
    </rPh>
    <rPh sb="1" eb="4">
      <t>セタイスウ</t>
    </rPh>
    <phoneticPr fontId="2"/>
  </si>
  <si>
    <t>適用率</t>
    <rPh sb="0" eb="2">
      <t>テキヨウ</t>
    </rPh>
    <rPh sb="2" eb="3">
      <t>リツ</t>
    </rPh>
    <phoneticPr fontId="2"/>
  </si>
  <si>
    <t>適用人口</t>
    <rPh sb="0" eb="2">
      <t>テキヨウ</t>
    </rPh>
    <rPh sb="2" eb="4">
      <t>ジンコウ</t>
    </rPh>
    <phoneticPr fontId="2"/>
  </si>
  <si>
    <t>総人口</t>
    <rPh sb="0" eb="1">
      <t>ソウ</t>
    </rPh>
    <rPh sb="1" eb="3">
      <t>ジンコウ</t>
    </rPh>
    <phoneticPr fontId="2"/>
  </si>
  <si>
    <t>総数</t>
    <rPh sb="0" eb="2">
      <t>ソウスウ</t>
    </rPh>
    <phoneticPr fontId="2"/>
  </si>
  <si>
    <t>国民年金受給権者の状況</t>
    <rPh sb="0" eb="2">
      <t>コクミン</t>
    </rPh>
    <rPh sb="2" eb="4">
      <t>ネンキン</t>
    </rPh>
    <rPh sb="4" eb="6">
      <t>ジュキュウ</t>
    </rPh>
    <rPh sb="6" eb="7">
      <t>ケン</t>
    </rPh>
    <rPh sb="7" eb="8">
      <t>シャ</t>
    </rPh>
    <rPh sb="9" eb="11">
      <t>ジョウキョウ</t>
    </rPh>
    <phoneticPr fontId="2"/>
  </si>
  <si>
    <t>障害年金</t>
    <rPh sb="0" eb="2">
      <t>ショウガイ</t>
    </rPh>
    <rPh sb="2" eb="4">
      <t>ネンキン</t>
    </rPh>
    <phoneticPr fontId="2"/>
  </si>
  <si>
    <t>母子年金</t>
    <rPh sb="0" eb="2">
      <t>ボシ</t>
    </rPh>
    <rPh sb="2" eb="4">
      <t>ネンキン</t>
    </rPh>
    <phoneticPr fontId="2"/>
  </si>
  <si>
    <t>寡婦年金</t>
    <rPh sb="0" eb="2">
      <t>カフ</t>
    </rPh>
    <rPh sb="2" eb="4">
      <t>ネンキン</t>
    </rPh>
    <phoneticPr fontId="2"/>
  </si>
  <si>
    <t>％</t>
    <phoneticPr fontId="2"/>
  </si>
  <si>
    <t>％</t>
    <phoneticPr fontId="2"/>
  </si>
  <si>
    <t>資料：保険年金室</t>
    <rPh sb="3" eb="5">
      <t>ホケン</t>
    </rPh>
    <rPh sb="5" eb="7">
      <t>ネンキン</t>
    </rPh>
    <rPh sb="7" eb="8">
      <t>シツ</t>
    </rPh>
    <phoneticPr fontId="2"/>
  </si>
  <si>
    <t>資料：保険年金室</t>
    <rPh sb="0" eb="2">
      <t>シリョウ</t>
    </rPh>
    <rPh sb="3" eb="5">
      <t>ホケン</t>
    </rPh>
    <rPh sb="5" eb="7">
      <t>ネンキン</t>
    </rPh>
    <rPh sb="7" eb="8">
      <t>シツ</t>
    </rPh>
    <phoneticPr fontId="2"/>
  </si>
  <si>
    <t>国民年金被保険者の状況</t>
    <rPh sb="0" eb="2">
      <t>コクミン</t>
    </rPh>
    <rPh sb="2" eb="4">
      <t>ネンキン</t>
    </rPh>
    <rPh sb="4" eb="5">
      <t>ヒ</t>
    </rPh>
    <rPh sb="5" eb="7">
      <t>ホケン</t>
    </rPh>
    <rPh sb="7" eb="8">
      <t>シャ</t>
    </rPh>
    <rPh sb="9" eb="11">
      <t>ジョウキョウ</t>
    </rPh>
    <phoneticPr fontId="2"/>
  </si>
  <si>
    <t>（各年度末現在）</t>
    <phoneticPr fontId="2"/>
  </si>
  <si>
    <t>被保険者数</t>
    <rPh sb="0" eb="4">
      <t>ヒホケンシャ</t>
    </rPh>
    <rPh sb="4" eb="5">
      <t>スウ</t>
    </rPh>
    <phoneticPr fontId="2"/>
  </si>
  <si>
    <t>保険料
免除者数</t>
    <rPh sb="0" eb="2">
      <t>ホケン</t>
    </rPh>
    <rPh sb="2" eb="3">
      <t>リョウ</t>
    </rPh>
    <rPh sb="4" eb="7">
      <t>メンジョシャ</t>
    </rPh>
    <rPh sb="7" eb="8">
      <t>スウ</t>
    </rPh>
    <phoneticPr fontId="2"/>
  </si>
  <si>
    <t>第１号</t>
    <rPh sb="0" eb="1">
      <t>ダイ</t>
    </rPh>
    <rPh sb="2" eb="3">
      <t>ゴウ</t>
    </rPh>
    <phoneticPr fontId="2"/>
  </si>
  <si>
    <t>第３号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</si>
  <si>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</si>
  <si>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26年度</t>
  </si>
  <si>
    <t>27年度</t>
  </si>
  <si>
    <t>老齢福祉
年金</t>
    <rPh sb="0" eb="2">
      <t>ロウレイ</t>
    </rPh>
    <rPh sb="2" eb="4">
      <t>フクシ</t>
    </rPh>
    <rPh sb="5" eb="6">
      <t>トシ</t>
    </rPh>
    <rPh sb="6" eb="7">
      <t>キン</t>
    </rPh>
    <phoneticPr fontId="2"/>
  </si>
  <si>
    <t>遺族基礎
年金　</t>
    <rPh sb="0" eb="2">
      <t>イゾク</t>
    </rPh>
    <rPh sb="2" eb="4">
      <t>キソ</t>
    </rPh>
    <rPh sb="5" eb="7">
      <t>ネンキン</t>
    </rPh>
    <phoneticPr fontId="2"/>
  </si>
  <si>
    <t>障害基礎
年金</t>
    <rPh sb="0" eb="2">
      <t>ショウガイ</t>
    </rPh>
    <rPh sb="2" eb="4">
      <t>キソ</t>
    </rPh>
    <rPh sb="5" eb="7">
      <t>ネンキン</t>
    </rPh>
    <phoneticPr fontId="2"/>
  </si>
  <si>
    <t>老齢基礎
年金</t>
    <rPh sb="0" eb="1">
      <t>ロウ</t>
    </rPh>
    <rPh sb="1" eb="2">
      <t>レイ</t>
    </rPh>
    <rPh sb="2" eb="4">
      <t>キソ</t>
    </rPh>
    <rPh sb="5" eb="7">
      <t>ネンキン</t>
    </rPh>
    <phoneticPr fontId="2"/>
  </si>
  <si>
    <t>老齢年金
通　算
老齢年金</t>
    <rPh sb="0" eb="2">
      <t>ロウレイ</t>
    </rPh>
    <rPh sb="2" eb="4">
      <t>ネンキン</t>
    </rPh>
    <rPh sb="5" eb="6">
      <t>ツウ</t>
    </rPh>
    <rPh sb="7" eb="8">
      <t>サン</t>
    </rPh>
    <rPh sb="9" eb="11">
      <t>ロウレイ</t>
    </rPh>
    <rPh sb="11" eb="13">
      <t>ネンキン</t>
    </rPh>
    <phoneticPr fontId="2"/>
  </si>
  <si>
    <t>28年度</t>
    <rPh sb="2" eb="4">
      <t>ネンド</t>
    </rPh>
    <phoneticPr fontId="2"/>
  </si>
  <si>
    <t>（各年度末現在）</t>
    <phoneticPr fontId="2"/>
  </si>
  <si>
    <t xml:space="preserve">　  </t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</si>
  <si>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</si>
  <si>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</si>
  <si>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</si>
  <si>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</si>
  <si>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>3年度</t>
    <rPh sb="1" eb="3">
      <t>ネンド</t>
    </rPh>
    <rPh sb="2" eb="3">
      <t>ド</t>
    </rPh>
    <phoneticPr fontId="2"/>
  </si>
  <si>
    <t>4年度</t>
    <rPh sb="1" eb="3">
      <t>ネンド</t>
    </rPh>
    <rPh sb="2" eb="3">
      <t>ド</t>
    </rPh>
    <phoneticPr fontId="2"/>
  </si>
  <si>
    <t>5年度</t>
    <rPh sb="1" eb="3">
      <t>ネンド</t>
    </rPh>
    <rPh sb="2" eb="3">
      <t>ド</t>
    </rPh>
    <phoneticPr fontId="2"/>
  </si>
  <si>
    <t>平成26年度</t>
    <rPh sb="0" eb="2">
      <t>ヘイセイ</t>
    </rPh>
    <phoneticPr fontId="2"/>
  </si>
  <si>
    <t>平成26年度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</si>
</sst>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9" fillId="4" borderId="0" applyNumberFormat="0" applyBorder="0" applyAlignment="0" applyProtection="0">
      <alignment vertical="center"/>
    </xf>
  </cellStyleXfs>
  <cellXfs count="58">
    <xf numFmtId="0" fontId="0" fillId="0" borderId="0" xfId="0"/>
    <xf numFmtId="176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10" xfId="0" applyNumberFormat="1" applyFont="1" applyFill="1" applyBorder="1" applyAlignment="1" applyProtection="1">
      <alignment vertical="center"/>
    </xf>
    <xf numFmtId="176" fontId="23" fillId="0" borderId="18" xfId="0" applyNumberFormat="1" applyFont="1" applyFill="1" applyBorder="1" applyAlignment="1" applyProtection="1">
      <alignment vertical="center"/>
    </xf>
    <xf numFmtId="38" fontId="23" fillId="0" borderId="10" xfId="33" applyFont="1" applyFill="1" applyBorder="1" applyAlignment="1" applyProtection="1">
      <alignment vertical="center"/>
    </xf>
    <xf numFmtId="38" fontId="22" fillId="0" borderId="18" xfId="33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vertical="center"/>
    </xf>
    <xf numFmtId="38" fontId="22" fillId="0" borderId="10" xfId="33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3" fillId="0" borderId="21" xfId="0" applyFont="1" applyFill="1" applyBorder="1" applyAlignment="1" applyProtection="1">
      <alignment horizontal="right" vertical="center"/>
    </xf>
    <xf numFmtId="0" fontId="21" fillId="0" borderId="0" xfId="0" applyFont="1" applyFill="1" applyBorder="1" applyProtection="1"/>
    <xf numFmtId="0" fontId="21" fillId="0" borderId="0" xfId="0" applyFont="1" applyFill="1" applyProtection="1"/>
    <xf numFmtId="0" fontId="23" fillId="0" borderId="0" xfId="0" applyFont="1" applyFill="1" applyBorder="1" applyAlignment="1" applyProtection="1">
      <alignment horizontal="right"/>
    </xf>
    <xf numFmtId="0" fontId="22" fillId="0" borderId="12" xfId="0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20" fillId="0" borderId="0" xfId="0" applyFont="1" applyFill="1" applyProtection="1"/>
    <xf numFmtId="0" fontId="23" fillId="0" borderId="14" xfId="0" applyFont="1" applyFill="1" applyBorder="1" applyAlignment="1" applyProtection="1">
      <alignment horizontal="distributed" vertical="center" justifyLastLine="1"/>
    </xf>
    <xf numFmtId="0" fontId="23" fillId="0" borderId="11" xfId="0" applyFont="1" applyFill="1" applyBorder="1" applyProtection="1"/>
    <xf numFmtId="0" fontId="23" fillId="0" borderId="10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right" vertical="center"/>
    </xf>
    <xf numFmtId="0" fontId="23" fillId="0" borderId="0" xfId="0" applyFont="1" applyFill="1" applyBorder="1" applyProtection="1"/>
    <xf numFmtId="0" fontId="23" fillId="0" borderId="18" xfId="0" applyFont="1" applyFill="1" applyBorder="1" applyAlignment="1" applyProtection="1">
      <alignment horizontal="right" vertical="center"/>
    </xf>
    <xf numFmtId="0" fontId="23" fillId="0" borderId="0" xfId="0" applyFont="1" applyFill="1" applyProtection="1"/>
    <xf numFmtId="0" fontId="23" fillId="0" borderId="13" xfId="0" applyFont="1" applyFill="1" applyBorder="1" applyAlignment="1" applyProtection="1">
      <alignment horizontal="distributed" vertical="center" justifyLastLine="1"/>
    </xf>
    <xf numFmtId="0" fontId="23" fillId="0" borderId="0" xfId="0" applyFont="1" applyFill="1" applyBorder="1" applyAlignment="1" applyProtection="1">
      <alignment vertical="center"/>
    </xf>
    <xf numFmtId="0" fontId="23" fillId="0" borderId="13" xfId="0" applyFont="1" applyFill="1" applyBorder="1" applyAlignment="1" applyProtection="1">
      <alignment horizontal="distributed" justifyLastLine="1"/>
    </xf>
    <xf numFmtId="0" fontId="23" fillId="0" borderId="15" xfId="0" applyFont="1" applyFill="1" applyBorder="1" applyAlignment="1" applyProtection="1">
      <alignment horizontal="right" vertical="center"/>
    </xf>
    <xf numFmtId="176" fontId="23" fillId="0" borderId="22" xfId="0" applyNumberFormat="1" applyFont="1" applyFill="1" applyBorder="1" applyAlignment="1" applyProtection="1">
      <alignment vertical="center"/>
      <protection locked="0"/>
    </xf>
    <xf numFmtId="176" fontId="23" fillId="0" borderId="16" xfId="0" applyNumberFormat="1" applyFont="1" applyFill="1" applyBorder="1" applyAlignment="1" applyProtection="1">
      <alignment vertical="center"/>
      <protection locked="0"/>
    </xf>
    <xf numFmtId="177" fontId="23" fillId="0" borderId="16" xfId="0" applyNumberFormat="1" applyFont="1" applyFill="1" applyBorder="1" applyAlignment="1" applyProtection="1">
      <alignment vertical="center"/>
      <protection locked="0"/>
    </xf>
    <xf numFmtId="177" fontId="23" fillId="0" borderId="17" xfId="0" applyNumberFormat="1" applyFont="1" applyFill="1" applyBorder="1" applyAlignment="1" applyProtection="1">
      <alignment vertical="center"/>
      <protection locked="0"/>
    </xf>
    <xf numFmtId="0" fontId="23" fillId="0" borderId="22" xfId="0" applyFont="1" applyFill="1" applyBorder="1" applyAlignment="1" applyProtection="1">
      <alignment horizontal="right" vertical="center"/>
    </xf>
    <xf numFmtId="0" fontId="23" fillId="0" borderId="16" xfId="0" applyFont="1" applyFill="1" applyBorder="1" applyAlignment="1" applyProtection="1">
      <alignment vertical="center"/>
      <protection locked="0"/>
    </xf>
    <xf numFmtId="38" fontId="23" fillId="0" borderId="17" xfId="33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3" fillId="0" borderId="19" xfId="0" applyFont="1" applyFill="1" applyBorder="1" applyAlignment="1" applyProtection="1">
      <alignment horizontal="right" vertical="center"/>
    </xf>
    <xf numFmtId="0" fontId="23" fillId="0" borderId="20" xfId="0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right" vertical="center"/>
    </xf>
    <xf numFmtId="0" fontId="22" fillId="0" borderId="15" xfId="0" applyFont="1" applyFill="1" applyBorder="1" applyAlignment="1" applyProtection="1">
      <alignment horizontal="right" vertical="center"/>
    </xf>
    <xf numFmtId="38" fontId="22" fillId="0" borderId="22" xfId="33" applyFont="1" applyFill="1" applyBorder="1" applyAlignment="1" applyProtection="1">
      <alignment vertical="center"/>
      <protection locked="0"/>
    </xf>
    <xf numFmtId="38" fontId="22" fillId="0" borderId="16" xfId="33" applyFont="1" applyFill="1" applyBorder="1" applyAlignment="1" applyProtection="1">
      <alignment vertical="center"/>
      <protection locked="0"/>
    </xf>
    <xf numFmtId="38" fontId="22" fillId="0" borderId="17" xfId="33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right"/>
    </xf>
    <xf numFmtId="0" fontId="23" fillId="0" borderId="11" xfId="0" applyFont="1" applyFill="1" applyBorder="1" applyAlignment="1" applyProtection="1">
      <alignment horizontal="distributed" vertical="center" justifyLastLine="1"/>
    </xf>
    <xf numFmtId="0" fontId="23" fillId="0" borderId="15" xfId="0" applyFont="1" applyFill="1" applyBorder="1" applyAlignment="1" applyProtection="1">
      <alignment horizontal="distributed" vertical="center" justifyLastLine="1"/>
    </xf>
    <xf numFmtId="0" fontId="23" fillId="0" borderId="23" xfId="0" applyFont="1" applyFill="1" applyBorder="1" applyAlignment="1" applyProtection="1">
      <alignment horizontal="distributed" justifyLastLine="1"/>
    </xf>
    <xf numFmtId="0" fontId="23" fillId="0" borderId="24" xfId="0" applyFont="1" applyFill="1" applyBorder="1" applyAlignment="1" applyProtection="1">
      <alignment horizontal="distributed" justifyLastLine="1"/>
    </xf>
    <xf numFmtId="0" fontId="23" fillId="0" borderId="14" xfId="0" applyFont="1" applyFill="1" applyBorder="1" applyAlignment="1" applyProtection="1">
      <alignment horizontal="distributed" justifyLastLine="1"/>
    </xf>
    <xf numFmtId="0" fontId="23" fillId="0" borderId="11" xfId="0" applyFont="1" applyFill="1" applyBorder="1" applyAlignment="1" applyProtection="1">
      <alignment horizontal="distributed" vertical="center" wrapText="1" justifyLastLine="1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distributed" vertical="center" justifyLastLine="1"/>
    </xf>
    <xf numFmtId="0" fontId="23" fillId="0" borderId="13" xfId="0" applyFont="1" applyFill="1" applyBorder="1" applyAlignment="1" applyProtection="1">
      <alignment horizontal="distributed" vertical="center" wrapText="1" justifyLastLine="1"/>
    </xf>
    <xf numFmtId="0" fontId="23" fillId="0" borderId="13" xfId="0" applyFont="1" applyFill="1" applyBorder="1" applyAlignment="1" applyProtection="1">
      <alignment horizontal="distributed" vertical="center" justifyLastLine="1"/>
    </xf>
    <xf numFmtId="0" fontId="24" fillId="0" borderId="13" xfId="0" applyFont="1" applyFill="1" applyBorder="1" applyAlignment="1" applyProtection="1">
      <alignment horizontal="center" vertical="center" wrapText="1" shrinkToFit="1"/>
    </xf>
    <xf numFmtId="0" fontId="23" fillId="0" borderId="13" xfId="0" applyFont="1" applyFill="1" applyBorder="1" applyAlignment="1" applyProtection="1">
      <alignment horizontal="center" vertical="center" shrinkToFi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良い" xfId="5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115" zoomScaleNormal="100" zoomScaleSheetLayoutView="115" workbookViewId="0"/>
  </sheetViews>
  <sheetFormatPr defaultColWidth="9" defaultRowHeight="15.75" x14ac:dyDescent="0.25"/>
  <cols>
    <col min="1" max="7" width="11.625" style="13" customWidth="1"/>
    <col min="8" max="16384" width="9" style="13"/>
  </cols>
  <sheetData>
    <row r="1" spans="1:8" s="17" customFormat="1" ht="18.75" customHeight="1" x14ac:dyDescent="0.3">
      <c r="A1" s="16" t="s">
        <v>3</v>
      </c>
      <c r="F1" s="45" t="s">
        <v>4</v>
      </c>
      <c r="G1" s="45"/>
    </row>
    <row r="2" spans="1:8" s="10" customFormat="1" ht="20.100000000000001" customHeight="1" x14ac:dyDescent="0.15">
      <c r="A2" s="25" t="s">
        <v>0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8" t="s">
        <v>7</v>
      </c>
    </row>
    <row r="3" spans="1:8" ht="20.100000000000001" customHeight="1" x14ac:dyDescent="0.25">
      <c r="A3" s="19"/>
      <c r="B3" s="14" t="s">
        <v>1</v>
      </c>
      <c r="C3" s="14" t="s">
        <v>1</v>
      </c>
      <c r="D3" s="14" t="s">
        <v>15</v>
      </c>
      <c r="E3" s="14" t="s">
        <v>2</v>
      </c>
      <c r="F3" s="14" t="s">
        <v>2</v>
      </c>
      <c r="G3" s="20" t="s">
        <v>16</v>
      </c>
    </row>
    <row r="4" spans="1:8" s="12" customFormat="1" ht="20.100000000000001" customHeight="1" x14ac:dyDescent="0.25">
      <c r="A4" s="21" t="s">
        <v>43</v>
      </c>
      <c r="B4" s="1">
        <v>25946</v>
      </c>
      <c r="C4" s="1">
        <v>75771</v>
      </c>
      <c r="D4" s="2">
        <v>34.25</v>
      </c>
      <c r="E4" s="1">
        <v>46473</v>
      </c>
      <c r="F4" s="1">
        <v>187166</v>
      </c>
      <c r="G4" s="3">
        <v>24.83</v>
      </c>
      <c r="H4" s="22"/>
    </row>
    <row r="5" spans="1:8" s="12" customFormat="1" ht="20.100000000000001" customHeight="1" x14ac:dyDescent="0.25">
      <c r="A5" s="21" t="s">
        <v>27</v>
      </c>
      <c r="B5" s="1">
        <v>25909</v>
      </c>
      <c r="C5" s="1">
        <v>76396</v>
      </c>
      <c r="D5" s="2">
        <f>B5/C5*100</f>
        <v>33.914079271166031</v>
      </c>
      <c r="E5" s="1">
        <v>45507</v>
      </c>
      <c r="F5" s="1">
        <v>186601</v>
      </c>
      <c r="G5" s="3">
        <f t="shared" ref="G5:G12" si="0">E5/F5*100</f>
        <v>24.387329113991889</v>
      </c>
      <c r="H5" s="22"/>
    </row>
    <row r="6" spans="1:8" s="12" customFormat="1" ht="20.100000000000001" customHeight="1" x14ac:dyDescent="0.25">
      <c r="A6" s="21" t="s">
        <v>33</v>
      </c>
      <c r="B6" s="1">
        <v>25114</v>
      </c>
      <c r="C6" s="1">
        <v>77122</v>
      </c>
      <c r="D6" s="2">
        <f>B6/C6*100</f>
        <v>32.563989523093277</v>
      </c>
      <c r="E6" s="1">
        <v>43263</v>
      </c>
      <c r="F6" s="1">
        <v>186370</v>
      </c>
      <c r="G6" s="3">
        <f t="shared" si="0"/>
        <v>23.213500026828353</v>
      </c>
      <c r="H6" s="22"/>
    </row>
    <row r="7" spans="1:8" s="12" customFormat="1" ht="20.100000000000001" customHeight="1" x14ac:dyDescent="0.25">
      <c r="A7" s="21" t="s">
        <v>36</v>
      </c>
      <c r="B7" s="1">
        <v>24589</v>
      </c>
      <c r="C7" s="1">
        <v>77809</v>
      </c>
      <c r="D7" s="2">
        <f>B7/C7*100</f>
        <v>31.601742728990217</v>
      </c>
      <c r="E7" s="1">
        <v>41623</v>
      </c>
      <c r="F7" s="1">
        <v>185936</v>
      </c>
      <c r="G7" s="3">
        <f t="shared" si="0"/>
        <v>22.385659581791582</v>
      </c>
      <c r="H7" s="22"/>
    </row>
    <row r="8" spans="1:8" s="12" customFormat="1" ht="20.100000000000001" customHeight="1" x14ac:dyDescent="0.25">
      <c r="A8" s="21" t="s">
        <v>37</v>
      </c>
      <c r="B8" s="4">
        <v>23983</v>
      </c>
      <c r="C8" s="1">
        <v>78823</v>
      </c>
      <c r="D8" s="2">
        <v>30.426398386257819</v>
      </c>
      <c r="E8" s="1">
        <v>39966</v>
      </c>
      <c r="F8" s="1">
        <v>185890</v>
      </c>
      <c r="G8" s="3">
        <f t="shared" si="0"/>
        <v>21.499811716606594</v>
      </c>
      <c r="H8" s="22"/>
    </row>
    <row r="9" spans="1:8" s="12" customFormat="1" ht="20.100000000000001" customHeight="1" x14ac:dyDescent="0.25">
      <c r="A9" s="23" t="s">
        <v>38</v>
      </c>
      <c r="B9" s="4">
        <v>23619</v>
      </c>
      <c r="C9" s="1">
        <v>79885</v>
      </c>
      <c r="D9" s="2">
        <f>B9/C9*100</f>
        <v>29.566251486511863</v>
      </c>
      <c r="E9" s="1">
        <v>38753</v>
      </c>
      <c r="F9" s="1">
        <v>185790</v>
      </c>
      <c r="G9" s="3">
        <f t="shared" si="0"/>
        <v>20.858496151568975</v>
      </c>
      <c r="H9" s="22"/>
    </row>
    <row r="10" spans="1:8" s="12" customFormat="1" ht="20.100000000000001" customHeight="1" x14ac:dyDescent="0.25">
      <c r="A10" s="23" t="s">
        <v>39</v>
      </c>
      <c r="B10" s="4">
        <v>23569</v>
      </c>
      <c r="C10" s="1">
        <v>80526</v>
      </c>
      <c r="D10" s="2">
        <f>B10/C10*100</f>
        <v>29.268807590095125</v>
      </c>
      <c r="E10" s="1">
        <v>38230</v>
      </c>
      <c r="F10" s="1">
        <v>184813</v>
      </c>
      <c r="G10" s="3">
        <f t="shared" si="0"/>
        <v>20.685774269126089</v>
      </c>
      <c r="H10" s="22"/>
    </row>
    <row r="11" spans="1:8" s="12" customFormat="1" ht="20.100000000000001" customHeight="1" x14ac:dyDescent="0.25">
      <c r="A11" s="21" t="s">
        <v>40</v>
      </c>
      <c r="B11" s="4">
        <v>23253</v>
      </c>
      <c r="C11" s="1">
        <v>80900</v>
      </c>
      <c r="D11" s="2">
        <f>B11/C11*100</f>
        <v>28.742892459826948</v>
      </c>
      <c r="E11" s="1">
        <v>37212</v>
      </c>
      <c r="F11" s="1">
        <v>184185</v>
      </c>
      <c r="G11" s="3">
        <f t="shared" si="0"/>
        <v>20.203599641664631</v>
      </c>
      <c r="H11" s="22"/>
    </row>
    <row r="12" spans="1:8" s="12" customFormat="1" ht="20.100000000000001" customHeight="1" x14ac:dyDescent="0.25">
      <c r="A12" s="21" t="s">
        <v>41</v>
      </c>
      <c r="B12" s="4">
        <v>22237</v>
      </c>
      <c r="C12" s="1">
        <v>81570</v>
      </c>
      <c r="D12" s="2">
        <f>B12/C12*100</f>
        <v>27.261248007846024</v>
      </c>
      <c r="E12" s="1">
        <v>34939</v>
      </c>
      <c r="F12" s="1">
        <v>183214</v>
      </c>
      <c r="G12" s="3">
        <f t="shared" si="0"/>
        <v>19.070049232045587</v>
      </c>
      <c r="H12" s="22"/>
    </row>
    <row r="13" spans="1:8" s="12" customFormat="1" ht="20.100000000000001" customHeight="1" x14ac:dyDescent="0.25">
      <c r="A13" s="28" t="s">
        <v>42</v>
      </c>
      <c r="B13" s="29">
        <v>21414</v>
      </c>
      <c r="C13" s="30">
        <v>82411</v>
      </c>
      <c r="D13" s="31">
        <f>B13/C13*100</f>
        <v>25.984395287036925</v>
      </c>
      <c r="E13" s="30">
        <v>33069</v>
      </c>
      <c r="F13" s="30">
        <v>182630</v>
      </c>
      <c r="G13" s="32">
        <f t="shared" ref="G13" si="1">E13/F13*100</f>
        <v>18.107101790505393</v>
      </c>
      <c r="H13" s="22"/>
    </row>
    <row r="14" spans="1:8" ht="18" customHeight="1" x14ac:dyDescent="0.25">
      <c r="A14" s="24" t="s">
        <v>18</v>
      </c>
    </row>
    <row r="16" spans="1:8" ht="16.5" x14ac:dyDescent="0.25">
      <c r="A16" s="16" t="s">
        <v>19</v>
      </c>
      <c r="E16" s="45" t="s">
        <v>20</v>
      </c>
      <c r="F16" s="45"/>
    </row>
    <row r="17" spans="1:6" x14ac:dyDescent="0.25">
      <c r="A17" s="46" t="s">
        <v>0</v>
      </c>
      <c r="B17" s="48" t="s">
        <v>21</v>
      </c>
      <c r="C17" s="49"/>
      <c r="D17" s="49"/>
      <c r="E17" s="50"/>
      <c r="F17" s="51" t="s">
        <v>22</v>
      </c>
    </row>
    <row r="18" spans="1:6" x14ac:dyDescent="0.25">
      <c r="A18" s="47"/>
      <c r="B18" s="27" t="s">
        <v>10</v>
      </c>
      <c r="C18" s="27" t="s">
        <v>23</v>
      </c>
      <c r="D18" s="27" t="s">
        <v>24</v>
      </c>
      <c r="E18" s="27" t="s">
        <v>25</v>
      </c>
      <c r="F18" s="47"/>
    </row>
    <row r="19" spans="1:6" x14ac:dyDescent="0.25">
      <c r="A19" s="19"/>
      <c r="B19" s="14" t="s">
        <v>2</v>
      </c>
      <c r="C19" s="14" t="s">
        <v>2</v>
      </c>
      <c r="D19" s="14" t="s">
        <v>2</v>
      </c>
      <c r="E19" s="14" t="s">
        <v>2</v>
      </c>
      <c r="F19" s="20" t="s">
        <v>2</v>
      </c>
    </row>
    <row r="20" spans="1:6" x14ac:dyDescent="0.25">
      <c r="A20" s="21" t="s">
        <v>44</v>
      </c>
      <c r="B20" s="1">
        <v>43420</v>
      </c>
      <c r="C20" s="1">
        <v>26484</v>
      </c>
      <c r="D20" s="1">
        <v>16640</v>
      </c>
      <c r="E20" s="26">
        <v>296</v>
      </c>
      <c r="F20" s="5">
        <v>12198</v>
      </c>
    </row>
    <row r="21" spans="1:6" x14ac:dyDescent="0.25">
      <c r="A21" s="21" t="s">
        <v>27</v>
      </c>
      <c r="B21" s="1">
        <v>42214</v>
      </c>
      <c r="C21" s="1">
        <v>25733</v>
      </c>
      <c r="D21" s="1">
        <v>16192</v>
      </c>
      <c r="E21" s="26">
        <v>289</v>
      </c>
      <c r="F21" s="5">
        <v>11887</v>
      </c>
    </row>
    <row r="22" spans="1:6" x14ac:dyDescent="0.25">
      <c r="A22" s="21" t="s">
        <v>33</v>
      </c>
      <c r="B22" s="1">
        <f t="shared" ref="B22:B26" si="2">SUM(C22:E22)</f>
        <v>40683</v>
      </c>
      <c r="C22" s="1">
        <v>24613</v>
      </c>
      <c r="D22" s="1">
        <v>15779</v>
      </c>
      <c r="E22" s="26">
        <v>291</v>
      </c>
      <c r="F22" s="5">
        <v>12012</v>
      </c>
    </row>
    <row r="23" spans="1:6" x14ac:dyDescent="0.25">
      <c r="A23" s="21" t="s">
        <v>36</v>
      </c>
      <c r="B23" s="1">
        <f t="shared" si="2"/>
        <v>39652</v>
      </c>
      <c r="C23" s="1">
        <v>23959</v>
      </c>
      <c r="D23" s="1">
        <v>15447</v>
      </c>
      <c r="E23" s="26">
        <v>246</v>
      </c>
      <c r="F23" s="5">
        <v>11466</v>
      </c>
    </row>
    <row r="24" spans="1:6" x14ac:dyDescent="0.25">
      <c r="A24" s="21" t="s">
        <v>37</v>
      </c>
      <c r="B24" s="1">
        <f t="shared" si="2"/>
        <v>39070</v>
      </c>
      <c r="C24" s="1">
        <v>23713</v>
      </c>
      <c r="D24" s="1">
        <v>15116</v>
      </c>
      <c r="E24" s="26">
        <v>241</v>
      </c>
      <c r="F24" s="5">
        <v>11903</v>
      </c>
    </row>
    <row r="25" spans="1:6" x14ac:dyDescent="0.25">
      <c r="A25" s="23" t="s">
        <v>38</v>
      </c>
      <c r="B25" s="4">
        <f t="shared" si="2"/>
        <v>38734</v>
      </c>
      <c r="C25" s="1">
        <v>23706</v>
      </c>
      <c r="D25" s="1">
        <v>14777</v>
      </c>
      <c r="E25" s="26">
        <v>251</v>
      </c>
      <c r="F25" s="5">
        <v>12282</v>
      </c>
    </row>
    <row r="26" spans="1:6" x14ac:dyDescent="0.25">
      <c r="A26" s="23" t="s">
        <v>39</v>
      </c>
      <c r="B26" s="4">
        <f t="shared" si="2"/>
        <v>38164</v>
      </c>
      <c r="C26" s="1">
        <v>23579</v>
      </c>
      <c r="D26" s="1">
        <v>14343</v>
      </c>
      <c r="E26" s="26">
        <v>242</v>
      </c>
      <c r="F26" s="5">
        <v>12931</v>
      </c>
    </row>
    <row r="27" spans="1:6" x14ac:dyDescent="0.25">
      <c r="A27" s="23" t="s">
        <v>40</v>
      </c>
      <c r="B27" s="4">
        <v>37536</v>
      </c>
      <c r="C27" s="1">
        <v>23376</v>
      </c>
      <c r="D27" s="1">
        <v>13905</v>
      </c>
      <c r="E27" s="26">
        <v>255</v>
      </c>
      <c r="F27" s="5">
        <v>12227</v>
      </c>
    </row>
    <row r="28" spans="1:6" x14ac:dyDescent="0.25">
      <c r="A28" s="23" t="s">
        <v>41</v>
      </c>
      <c r="B28" s="4">
        <f t="shared" ref="B28" si="3">SUM(C28:E28)</f>
        <v>36231</v>
      </c>
      <c r="C28" s="1">
        <v>22733</v>
      </c>
      <c r="D28" s="1">
        <v>13238</v>
      </c>
      <c r="E28" s="26">
        <v>260</v>
      </c>
      <c r="F28" s="5">
        <v>12447</v>
      </c>
    </row>
    <row r="29" spans="1:6" x14ac:dyDescent="0.25">
      <c r="A29" s="33" t="s">
        <v>42</v>
      </c>
      <c r="B29" s="29">
        <f t="shared" ref="B29" si="4">SUM(C29:E29)</f>
        <v>35234</v>
      </c>
      <c r="C29" s="30">
        <v>22225</v>
      </c>
      <c r="D29" s="30">
        <v>12714</v>
      </c>
      <c r="E29" s="34">
        <v>295</v>
      </c>
      <c r="F29" s="35">
        <v>12391</v>
      </c>
    </row>
    <row r="30" spans="1:6" x14ac:dyDescent="0.25">
      <c r="A30" s="24" t="s">
        <v>17</v>
      </c>
    </row>
  </sheetData>
  <mergeCells count="5">
    <mergeCell ref="F1:G1"/>
    <mergeCell ref="A17:A18"/>
    <mergeCell ref="B17:E17"/>
    <mergeCell ref="F17:F18"/>
    <mergeCell ref="E16:F16"/>
  </mergeCells>
  <phoneticPr fontId="2"/>
  <pageMargins left="0.9055118110236221" right="0.74803149606299213" top="0.98425196850393704" bottom="0.98425196850393704" header="0.51181102362204722" footer="0.51181102362204722"/>
  <pageSetup paperSize="9" scale="99" orientation="portrait" r:id="rId1"/>
  <headerFooter alignWithMargins="0"/>
  <ignoredErrors>
    <ignoredError sqref="B22:B27" formulaRange="1"/>
    <ignoredError sqref="D12 G12" unlockedFormula="1"/>
    <ignoredError sqref="B28:B29" formulaRange="1" unlockedFormula="1"/>
    <ignoredError sqref="D13 G13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90" zoomScaleNormal="85" zoomScaleSheetLayoutView="90" workbookViewId="0"/>
  </sheetViews>
  <sheetFormatPr defaultColWidth="9" defaultRowHeight="15.75" x14ac:dyDescent="0.15"/>
  <cols>
    <col min="1" max="1" width="13.875" style="10" customWidth="1"/>
    <col min="2" max="10" width="10.375" style="10" customWidth="1"/>
    <col min="11" max="16384" width="9" style="10"/>
  </cols>
  <sheetData>
    <row r="1" spans="1:15" ht="24.75" customHeight="1" x14ac:dyDescent="0.15">
      <c r="A1" s="36" t="s">
        <v>11</v>
      </c>
      <c r="I1" s="52" t="s">
        <v>34</v>
      </c>
      <c r="J1" s="52"/>
    </row>
    <row r="2" spans="1:15" x14ac:dyDescent="0.15">
      <c r="A2" s="53" t="s">
        <v>0</v>
      </c>
      <c r="B2" s="53" t="s">
        <v>10</v>
      </c>
      <c r="C2" s="54" t="s">
        <v>31</v>
      </c>
      <c r="D2" s="54" t="s">
        <v>30</v>
      </c>
      <c r="E2" s="54" t="s">
        <v>29</v>
      </c>
      <c r="F2" s="56" t="s">
        <v>32</v>
      </c>
      <c r="G2" s="57" t="s">
        <v>12</v>
      </c>
      <c r="H2" s="57" t="s">
        <v>13</v>
      </c>
      <c r="I2" s="57" t="s">
        <v>14</v>
      </c>
      <c r="J2" s="54" t="s">
        <v>28</v>
      </c>
    </row>
    <row r="3" spans="1:15" ht="35.25" customHeight="1" x14ac:dyDescent="0.15">
      <c r="A3" s="53"/>
      <c r="B3" s="53"/>
      <c r="C3" s="55"/>
      <c r="D3" s="55"/>
      <c r="E3" s="55"/>
      <c r="F3" s="56"/>
      <c r="G3" s="57"/>
      <c r="H3" s="57" t="s">
        <v>13</v>
      </c>
      <c r="I3" s="57"/>
      <c r="J3" s="55"/>
    </row>
    <row r="4" spans="1:15" ht="23.25" customHeight="1" x14ac:dyDescent="0.15">
      <c r="A4" s="37"/>
      <c r="B4" s="38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39" t="s">
        <v>2</v>
      </c>
      <c r="N4" s="40"/>
      <c r="O4" s="40"/>
    </row>
    <row r="5" spans="1:15" s="9" customFormat="1" ht="23.25" customHeight="1" x14ac:dyDescent="0.15">
      <c r="A5" s="15" t="s">
        <v>26</v>
      </c>
      <c r="B5" s="6">
        <v>40734</v>
      </c>
      <c r="C5" s="7">
        <v>36363</v>
      </c>
      <c r="D5" s="7">
        <v>2362</v>
      </c>
      <c r="E5" s="7">
        <v>344</v>
      </c>
      <c r="F5" s="7">
        <v>1577</v>
      </c>
      <c r="G5" s="7">
        <v>53</v>
      </c>
      <c r="H5" s="7">
        <v>0</v>
      </c>
      <c r="I5" s="7">
        <v>35</v>
      </c>
      <c r="J5" s="8">
        <v>0</v>
      </c>
    </row>
    <row r="6" spans="1:15" s="9" customFormat="1" ht="23.25" customHeight="1" x14ac:dyDescent="0.15">
      <c r="A6" s="15" t="s">
        <v>27</v>
      </c>
      <c r="B6" s="6">
        <v>42010</v>
      </c>
      <c r="C6" s="7">
        <v>37813</v>
      </c>
      <c r="D6" s="7">
        <v>2406</v>
      </c>
      <c r="E6" s="7">
        <v>338</v>
      </c>
      <c r="F6" s="7">
        <v>1376</v>
      </c>
      <c r="G6" s="7">
        <v>49</v>
      </c>
      <c r="H6" s="7">
        <v>0</v>
      </c>
      <c r="I6" s="7">
        <v>28</v>
      </c>
      <c r="J6" s="8">
        <v>0</v>
      </c>
    </row>
    <row r="7" spans="1:15" ht="23.25" customHeight="1" x14ac:dyDescent="0.15">
      <c r="A7" s="15" t="s">
        <v>33</v>
      </c>
      <c r="B7" s="6">
        <f t="shared" ref="B7:B13" si="0">SUM(C7:J7)</f>
        <v>42898</v>
      </c>
      <c r="C7" s="7">
        <v>38807</v>
      </c>
      <c r="D7" s="7">
        <v>2480</v>
      </c>
      <c r="E7" s="7">
        <v>353</v>
      </c>
      <c r="F7" s="7">
        <v>1188</v>
      </c>
      <c r="G7" s="7">
        <v>47</v>
      </c>
      <c r="H7" s="7">
        <v>0</v>
      </c>
      <c r="I7" s="7">
        <v>23</v>
      </c>
      <c r="J7" s="8">
        <v>0</v>
      </c>
    </row>
    <row r="8" spans="1:15" ht="23.25" customHeight="1" x14ac:dyDescent="0.15">
      <c r="A8" s="15" t="s">
        <v>36</v>
      </c>
      <c r="B8" s="6">
        <f t="shared" si="0"/>
        <v>44504</v>
      </c>
      <c r="C8" s="7">
        <v>40543</v>
      </c>
      <c r="D8" s="7">
        <v>2516</v>
      </c>
      <c r="E8" s="7">
        <v>358</v>
      </c>
      <c r="F8" s="7">
        <v>1021</v>
      </c>
      <c r="G8" s="7">
        <v>45</v>
      </c>
      <c r="H8" s="7">
        <v>0</v>
      </c>
      <c r="I8" s="7">
        <v>21</v>
      </c>
      <c r="J8" s="8">
        <v>0</v>
      </c>
    </row>
    <row r="9" spans="1:15" ht="23.25" customHeight="1" x14ac:dyDescent="0.15">
      <c r="A9" s="15" t="s">
        <v>37</v>
      </c>
      <c r="B9" s="6">
        <f t="shared" si="0"/>
        <v>45599</v>
      </c>
      <c r="C9" s="7">
        <v>41702</v>
      </c>
      <c r="D9" s="7">
        <v>2596</v>
      </c>
      <c r="E9" s="7">
        <v>371</v>
      </c>
      <c r="F9" s="7">
        <v>872</v>
      </c>
      <c r="G9" s="7">
        <v>38</v>
      </c>
      <c r="H9" s="7">
        <v>0</v>
      </c>
      <c r="I9" s="7">
        <v>20</v>
      </c>
      <c r="J9" s="8">
        <v>0</v>
      </c>
    </row>
    <row r="10" spans="1:15" ht="23.25" customHeight="1" x14ac:dyDescent="0.15">
      <c r="A10" s="15" t="s">
        <v>38</v>
      </c>
      <c r="B10" s="6">
        <f t="shared" si="0"/>
        <v>46385</v>
      </c>
      <c r="C10" s="7">
        <v>42519</v>
      </c>
      <c r="D10" s="7">
        <v>2700</v>
      </c>
      <c r="E10" s="7">
        <v>364</v>
      </c>
      <c r="F10" s="7">
        <v>748</v>
      </c>
      <c r="G10" s="7">
        <v>33</v>
      </c>
      <c r="H10" s="7">
        <v>0</v>
      </c>
      <c r="I10" s="7">
        <v>21</v>
      </c>
      <c r="J10" s="8">
        <v>0</v>
      </c>
    </row>
    <row r="11" spans="1:15" ht="23.25" customHeight="1" x14ac:dyDescent="0.15">
      <c r="A11" s="15" t="s">
        <v>39</v>
      </c>
      <c r="B11" s="6">
        <f t="shared" si="0"/>
        <v>46892</v>
      </c>
      <c r="C11" s="7">
        <v>43044</v>
      </c>
      <c r="D11" s="7">
        <v>2784</v>
      </c>
      <c r="E11" s="7">
        <v>375</v>
      </c>
      <c r="F11" s="7">
        <v>635</v>
      </c>
      <c r="G11" s="7">
        <v>35</v>
      </c>
      <c r="H11" s="7">
        <v>0</v>
      </c>
      <c r="I11" s="7">
        <v>19</v>
      </c>
      <c r="J11" s="8">
        <v>0</v>
      </c>
    </row>
    <row r="12" spans="1:15" ht="23.25" customHeight="1" x14ac:dyDescent="0.15">
      <c r="A12" s="15" t="s">
        <v>40</v>
      </c>
      <c r="B12" s="6">
        <f t="shared" si="0"/>
        <v>47378</v>
      </c>
      <c r="C12" s="7">
        <v>43537</v>
      </c>
      <c r="D12" s="7">
        <v>2892</v>
      </c>
      <c r="E12" s="7">
        <v>350</v>
      </c>
      <c r="F12" s="7">
        <v>548</v>
      </c>
      <c r="G12" s="7">
        <v>32</v>
      </c>
      <c r="H12" s="7">
        <v>0</v>
      </c>
      <c r="I12" s="7">
        <v>19</v>
      </c>
      <c r="J12" s="8">
        <v>0</v>
      </c>
    </row>
    <row r="13" spans="1:15" ht="23.25" customHeight="1" x14ac:dyDescent="0.15">
      <c r="A13" s="15" t="s">
        <v>41</v>
      </c>
      <c r="B13" s="6">
        <f t="shared" si="0"/>
        <v>47779</v>
      </c>
      <c r="C13" s="7">
        <v>43844</v>
      </c>
      <c r="D13" s="7">
        <v>3079</v>
      </c>
      <c r="E13" s="7">
        <v>353</v>
      </c>
      <c r="F13" s="7">
        <v>453</v>
      </c>
      <c r="G13" s="7">
        <v>32</v>
      </c>
      <c r="H13" s="7">
        <v>0</v>
      </c>
      <c r="I13" s="7">
        <v>18</v>
      </c>
      <c r="J13" s="8">
        <v>0</v>
      </c>
    </row>
    <row r="14" spans="1:15" ht="23.25" customHeight="1" x14ac:dyDescent="0.15">
      <c r="A14" s="41" t="s">
        <v>42</v>
      </c>
      <c r="B14" s="42">
        <f t="shared" ref="B14" si="1">SUM(C14:J14)</f>
        <v>48177</v>
      </c>
      <c r="C14" s="43">
        <v>44161</v>
      </c>
      <c r="D14" s="43">
        <v>3224</v>
      </c>
      <c r="E14" s="43">
        <v>360</v>
      </c>
      <c r="F14" s="43">
        <v>389</v>
      </c>
      <c r="G14" s="43">
        <v>26</v>
      </c>
      <c r="H14" s="43">
        <v>0</v>
      </c>
      <c r="I14" s="43">
        <v>17</v>
      </c>
      <c r="J14" s="44">
        <v>0</v>
      </c>
    </row>
    <row r="15" spans="1:15" ht="23.25" customHeight="1" x14ac:dyDescent="0.15">
      <c r="A15" s="10" t="s">
        <v>17</v>
      </c>
    </row>
    <row r="17" spans="1:10" s="36" customFormat="1" ht="19.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9.5" x14ac:dyDescent="0.15">
      <c r="B18" s="36"/>
      <c r="C18" s="36"/>
      <c r="D18" s="36"/>
      <c r="E18" s="36"/>
      <c r="F18" s="36"/>
      <c r="G18" s="36"/>
      <c r="H18" s="36"/>
      <c r="I18" s="36"/>
      <c r="J18" s="36"/>
    </row>
    <row r="29" spans="1:10" x14ac:dyDescent="0.15">
      <c r="F29" s="10" t="s">
        <v>35</v>
      </c>
    </row>
  </sheetData>
  <mergeCells count="11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2"/>
  <pageMargins left="0.67" right="0.59055118110236227" top="0.98425196850393704" bottom="0.98425196850393704" header="0.51181102362204722" footer="0.51181102362204722"/>
  <pageSetup paperSize="9" scale="85" orientation="portrait" r:id="rId1"/>
  <headerFooter alignWithMargins="0"/>
  <ignoredErrors>
    <ignoredError sqref="B13:B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国民健康保険・年金</vt:lpstr>
      <vt:lpstr>国民年金受給権者の状況 </vt:lpstr>
      <vt:lpstr>'国民年金受給権者の状況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2025-03-22T05:26:05Z</dcterms:created>
  <dcterms:modified xsi:type="dcterms:W3CDTF">2025-03-22T05:26:14Z</dcterms:modified>
</cp:coreProperties>
</file>