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5" yWindow="5070" windowWidth="24030" windowHeight="5130"/>
  </bookViews>
  <sheets>
    <sheet name="有権者の推移・選挙の執行状況" sheetId="2" r:id="rId1"/>
    <sheet name="選挙の執行" sheetId="3" r:id="rId2"/>
  </sheets>
  <calcPr calcId="162913"/>
</workbook>
</file>

<file path=xl/calcChain.xml><?xml version="1.0" encoding="utf-8"?>
<calcChain xmlns="http://schemas.openxmlformats.org/spreadsheetml/2006/main">
  <c r="E21" i="2" l="1"/>
  <c r="G21" i="2"/>
  <c r="C21" i="2"/>
  <c r="G20" i="2"/>
  <c r="E20" i="2"/>
  <c r="C20" i="2"/>
  <c r="G5" i="2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V19" i="3" l="1"/>
  <c r="U19" i="3"/>
  <c r="Q19" i="3"/>
  <c r="N19" i="3"/>
  <c r="K19" i="3"/>
  <c r="V30" i="3"/>
  <c r="U30" i="3"/>
  <c r="Q30" i="3"/>
  <c r="N30" i="3"/>
  <c r="K30" i="3"/>
  <c r="V29" i="3"/>
  <c r="U29" i="3"/>
  <c r="Q29" i="3"/>
  <c r="N29" i="3"/>
  <c r="K29" i="3"/>
  <c r="V28" i="3"/>
  <c r="U28" i="3"/>
  <c r="Q28" i="3"/>
  <c r="N28" i="3"/>
  <c r="K28" i="3"/>
  <c r="V18" i="3"/>
  <c r="U18" i="3"/>
  <c r="Q18" i="3"/>
  <c r="N18" i="3"/>
  <c r="K18" i="3"/>
  <c r="V17" i="3"/>
  <c r="U17" i="3"/>
  <c r="Q17" i="3"/>
  <c r="N17" i="3"/>
  <c r="K17" i="3"/>
  <c r="K14" i="3"/>
  <c r="V10" i="3"/>
  <c r="U10" i="3"/>
  <c r="Q10" i="3"/>
  <c r="N10" i="3"/>
  <c r="K10" i="3"/>
  <c r="V9" i="3"/>
  <c r="U9" i="3"/>
  <c r="Q9" i="3"/>
  <c r="N9" i="3"/>
  <c r="K9" i="3"/>
  <c r="V6" i="3"/>
  <c r="U6" i="3"/>
  <c r="Q6" i="3"/>
  <c r="N6" i="3"/>
  <c r="K6" i="3"/>
  <c r="V5" i="3"/>
  <c r="U5" i="3"/>
  <c r="Q5" i="3"/>
  <c r="N5" i="3"/>
  <c r="K5" i="3"/>
  <c r="T30" i="3" l="1"/>
  <c r="T5" i="3"/>
  <c r="T28" i="3"/>
  <c r="T19" i="3"/>
  <c r="T18" i="3"/>
  <c r="T17" i="3"/>
  <c r="T10" i="3"/>
  <c r="T29" i="3"/>
  <c r="T6" i="3"/>
  <c r="T9" i="3"/>
</calcChain>
</file>

<file path=xl/sharedStrings.xml><?xml version="1.0" encoding="utf-8"?>
<sst xmlns="http://schemas.openxmlformats.org/spreadsheetml/2006/main" count="199" uniqueCount="97">
  <si>
    <t>・</t>
  </si>
  <si>
    <t>選挙の執行</t>
    <rPh sb="0" eb="2">
      <t>センキョ</t>
    </rPh>
    <rPh sb="3" eb="5">
      <t>シッコウ</t>
    </rPh>
    <phoneticPr fontId="2"/>
  </si>
  <si>
    <t>区分</t>
    <rPh sb="0" eb="2">
      <t>クブン</t>
    </rPh>
    <phoneticPr fontId="2"/>
  </si>
  <si>
    <t>選挙執行年月日</t>
    <rPh sb="0" eb="2">
      <t>センキョ</t>
    </rPh>
    <rPh sb="2" eb="4">
      <t>シッコウ</t>
    </rPh>
    <rPh sb="4" eb="7">
      <t>ネンガッピ</t>
    </rPh>
    <phoneticPr fontId="2"/>
  </si>
  <si>
    <t>選挙人名簿登録者数</t>
    <rPh sb="0" eb="3">
      <t>センキョニン</t>
    </rPh>
    <rPh sb="3" eb="5">
      <t>メイボ</t>
    </rPh>
    <rPh sb="5" eb="8">
      <t>トウロクシャ</t>
    </rPh>
    <rPh sb="8" eb="9">
      <t>スウ</t>
    </rPh>
    <phoneticPr fontId="2"/>
  </si>
  <si>
    <t>選挙当日の有権者数</t>
    <rPh sb="0" eb="2">
      <t>センキョ</t>
    </rPh>
    <rPh sb="2" eb="4">
      <t>トウジツ</t>
    </rPh>
    <rPh sb="5" eb="8">
      <t>ユウケンシャ</t>
    </rPh>
    <rPh sb="8" eb="9">
      <t>スウ</t>
    </rPh>
    <phoneticPr fontId="2"/>
  </si>
  <si>
    <t>投票者数</t>
    <rPh sb="0" eb="3">
      <t>トウヒョウシャ</t>
    </rPh>
    <rPh sb="3" eb="4">
      <t>スウ</t>
    </rPh>
    <phoneticPr fontId="2"/>
  </si>
  <si>
    <t>投票率</t>
    <rPh sb="0" eb="3">
      <t>トウヒョウリツ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</si>
  <si>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</si>
  <si>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</si>
  <si>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</si>
  <si>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</t>
    <rPh sb="0" eb="1">
      <t>ヒト</t>
    </rPh>
    <phoneticPr fontId="2"/>
  </si>
  <si>
    <t>無　　　　　　　　　　投　　　　　　　　　　票</t>
    <rPh sb="0" eb="1">
      <t>ム</t>
    </rPh>
    <rPh sb="11" eb="12">
      <t>ナ</t>
    </rPh>
    <rPh sb="22" eb="23">
      <t>ヒョウ</t>
    </rPh>
    <phoneticPr fontId="2"/>
  </si>
  <si>
    <t>資料：選挙管理委員会事務局</t>
    <rPh sb="3" eb="5">
      <t>センキョ</t>
    </rPh>
    <rPh sb="5" eb="7">
      <t>カンリ</t>
    </rPh>
    <rPh sb="7" eb="10">
      <t>イインカイ</t>
    </rPh>
    <rPh sb="10" eb="13">
      <t>ジムキョク</t>
    </rPh>
    <phoneticPr fontId="2"/>
  </si>
  <si>
    <t>選挙の執行状況</t>
    <rPh sb="0" eb="2">
      <t>センキョ</t>
    </rPh>
    <rPh sb="3" eb="5">
      <t>シッコウ</t>
    </rPh>
    <rPh sb="5" eb="7">
      <t>ジョウキョウ</t>
    </rPh>
    <phoneticPr fontId="2"/>
  </si>
  <si>
    <t>執行年月日</t>
    <rPh sb="0" eb="2">
      <t>シッコウ</t>
    </rPh>
    <rPh sb="2" eb="5">
      <t>ネンガッピ</t>
    </rPh>
    <phoneticPr fontId="2"/>
  </si>
  <si>
    <t>執行された選挙名</t>
    <rPh sb="0" eb="2">
      <t>シッコウ</t>
    </rPh>
    <rPh sb="5" eb="7">
      <t>センキョ</t>
    </rPh>
    <rPh sb="7" eb="8">
      <t>メイ</t>
    </rPh>
    <phoneticPr fontId="2"/>
  </si>
  <si>
    <t>総　　　　　数</t>
    <rPh sb="0" eb="1">
      <t>フサ</t>
    </rPh>
    <rPh sb="6" eb="7">
      <t>カズ</t>
    </rPh>
    <phoneticPr fontId="2"/>
  </si>
  <si>
    <t>年　　　次</t>
    <rPh sb="0" eb="1">
      <t>トシ</t>
    </rPh>
    <rPh sb="4" eb="5">
      <t>ツギ</t>
    </rPh>
    <phoneticPr fontId="2"/>
  </si>
  <si>
    <t xml:space="preserve">有権者の推移 </t>
    <rPh sb="0" eb="3">
      <t>ユウケンシャ</t>
    </rPh>
    <rPh sb="4" eb="6">
      <t>スイイ</t>
    </rPh>
    <phoneticPr fontId="2"/>
  </si>
  <si>
    <t>　　　21年</t>
  </si>
  <si>
    <t>　　　22年</t>
  </si>
  <si>
    <t>　　　23年</t>
  </si>
  <si>
    <t>　　　24年</t>
  </si>
  <si>
    <t>　　　25年</t>
  </si>
  <si>
    <t>　　　26年</t>
  </si>
  <si>
    <t>　　　27年</t>
  </si>
  <si>
    <t>　　　28年</t>
  </si>
  <si>
    <t>人    数</t>
    <rPh sb="0" eb="1">
      <t>ヒト</t>
    </rPh>
    <rPh sb="5" eb="6">
      <t>スウ</t>
    </rPh>
    <phoneticPr fontId="2"/>
  </si>
  <si>
    <t>指    数</t>
    <rPh sb="0" eb="1">
      <t>ユビ</t>
    </rPh>
    <rPh sb="5" eb="6">
      <t>スウ</t>
    </rPh>
    <phoneticPr fontId="2"/>
  </si>
  <si>
    <t>％</t>
    <phoneticPr fontId="2"/>
  </si>
  <si>
    <t>・</t>
    <phoneticPr fontId="2"/>
  </si>
  <si>
    <t>・</t>
    <phoneticPr fontId="2"/>
  </si>
  <si>
    <t>　　　29年</t>
    <rPh sb="5" eb="6">
      <t>ネン</t>
    </rPh>
    <phoneticPr fontId="2"/>
  </si>
  <si>
    <t>・</t>
    <phoneticPr fontId="2"/>
  </si>
  <si>
    <t>平成20年</t>
    <rPh sb="0" eb="2">
      <t>ヘイセイ</t>
    </rPh>
    <phoneticPr fontId="2"/>
  </si>
  <si>
    <t>　　　30年</t>
    <rPh sb="5" eb="6">
      <t>ネン</t>
    </rPh>
    <phoneticPr fontId="2"/>
  </si>
  <si>
    <t>令和</t>
    <rPh sb="0" eb="1">
      <t>レイ</t>
    </rPh>
    <rPh sb="1" eb="2">
      <t>ワ</t>
    </rPh>
    <phoneticPr fontId="2"/>
  </si>
  <si>
    <t>・</t>
    <phoneticPr fontId="2"/>
  </si>
  <si>
    <t>令和元年</t>
    <rPh sb="0" eb="2">
      <t>レイワ</t>
    </rPh>
    <rPh sb="2" eb="4">
      <t>ガンネン</t>
    </rPh>
    <phoneticPr fontId="2"/>
  </si>
  <si>
    <t xml:space="preserve">       2年</t>
    <rPh sb="8" eb="9">
      <t>ネン</t>
    </rPh>
    <phoneticPr fontId="2"/>
  </si>
  <si>
    <t xml:space="preserve">       3年</t>
    <rPh sb="8" eb="9">
      <t>ネン</t>
    </rPh>
    <phoneticPr fontId="2"/>
  </si>
  <si>
    <t>資料：選挙管理委員会事務局</t>
    <rPh sb="3" eb="13">
      <t>センキョカンリイインカイジムキョク</t>
    </rPh>
    <phoneticPr fontId="2"/>
  </si>
  <si>
    <t>令和</t>
    <rPh sb="0" eb="2">
      <t>レイワ</t>
    </rPh>
    <phoneticPr fontId="2"/>
  </si>
  <si>
    <t>衆議院議員総選挙</t>
  </si>
  <si>
    <t>元</t>
    <rPh sb="0" eb="1">
      <t>ガン</t>
    </rPh>
    <phoneticPr fontId="2"/>
  </si>
  <si>
    <t>2.9.13</t>
  </si>
  <si>
    <t>3.6.6</t>
  </si>
  <si>
    <t>3.10.31</t>
  </si>
  <si>
    <t>4.7.10</t>
  </si>
  <si>
    <t>参議院議員通常選挙</t>
  </si>
  <si>
    <t>和泉市長選挙</t>
  </si>
  <si>
    <t>和泉市議会議員選挙</t>
  </si>
  <si>
    <t>大阪府知事選挙</t>
  </si>
  <si>
    <t>〃</t>
  </si>
  <si>
    <t>大阪府議会議員選挙</t>
  </si>
  <si>
    <t>21・ 6・14</t>
  </si>
  <si>
    <t>21・ 8・30</t>
  </si>
  <si>
    <t>22・ 7・11</t>
  </si>
  <si>
    <t>23・ 4・10</t>
  </si>
  <si>
    <t>23・11・27</t>
  </si>
  <si>
    <t>24・ 9・ 9</t>
  </si>
  <si>
    <t>24・12・16</t>
  </si>
  <si>
    <t>25･ 6･ 2</t>
  </si>
  <si>
    <t>25･ 7･21</t>
  </si>
  <si>
    <t>26・12・14</t>
  </si>
  <si>
    <t>27・ 4・12</t>
  </si>
  <si>
    <t>27・11・22</t>
  </si>
  <si>
    <t>28・ 7・10</t>
  </si>
  <si>
    <t>28・ 9・11</t>
  </si>
  <si>
    <t>29・6・4</t>
  </si>
  <si>
    <t>29・10・22</t>
  </si>
  <si>
    <t>31・4・7</t>
  </si>
  <si>
    <t>令和元年7月21日</t>
  </si>
  <si>
    <t xml:space="preserve">       4年</t>
  </si>
  <si>
    <t xml:space="preserve">       5年</t>
    <rPh sb="8" eb="9">
      <t>ネン</t>
    </rPh>
    <phoneticPr fontId="2"/>
  </si>
  <si>
    <t>大阪府知事選挙</t>
    <rPh sb="0" eb="3">
      <t>オオサカフ</t>
    </rPh>
    <rPh sb="3" eb="7">
      <t>チジセンキョ</t>
    </rPh>
    <phoneticPr fontId="2"/>
  </si>
  <si>
    <t>大阪府議会議員選挙選挙</t>
    <rPh sb="9" eb="11">
      <t>センキョ</t>
    </rPh>
    <phoneticPr fontId="2"/>
  </si>
  <si>
    <t>5.4.9</t>
    <phoneticPr fontId="2"/>
  </si>
  <si>
    <t>無　　　　　　　　　　投　　　　　　　　　　票</t>
    <rPh sb="0" eb="1">
      <t>ナシ</t>
    </rPh>
    <rPh sb="11" eb="12">
      <t>トウ</t>
    </rPh>
    <rPh sb="22" eb="23">
      <t>ヒョウ</t>
    </rPh>
    <phoneticPr fontId="2"/>
  </si>
  <si>
    <t>府議会議員</t>
    <phoneticPr fontId="2"/>
  </si>
  <si>
    <t>平成20・ 9・ 7</t>
    <rPh sb="0" eb="2">
      <t>ヘイセイ</t>
    </rPh>
    <phoneticPr fontId="2"/>
  </si>
  <si>
    <t>知 事</t>
    <phoneticPr fontId="2"/>
  </si>
  <si>
    <t>平成</t>
    <rPh sb="0" eb="2">
      <t>ヘイセイ</t>
    </rPh>
    <phoneticPr fontId="2"/>
  </si>
  <si>
    <t>市　長</t>
    <phoneticPr fontId="2"/>
  </si>
  <si>
    <t>市議会議員</t>
    <phoneticPr fontId="2"/>
  </si>
  <si>
    <t>衆議院議員</t>
    <phoneticPr fontId="2"/>
  </si>
  <si>
    <t>参議院議員</t>
    <phoneticPr fontId="2"/>
  </si>
  <si>
    <t>令和</t>
    <rPh sb="0" eb="2">
      <t>レイワ</t>
    </rPh>
    <phoneticPr fontId="2"/>
  </si>
  <si>
    <t xml:space="preserve">       6年</t>
  </si>
  <si>
    <t>5.4.9</t>
  </si>
  <si>
    <t>6.9.8</t>
    <phoneticPr fontId="2"/>
  </si>
  <si>
    <t>和泉市議会議員選挙</t>
    <phoneticPr fontId="2"/>
  </si>
  <si>
    <t>6.10.27</t>
    <phoneticPr fontId="2"/>
  </si>
  <si>
    <t>衆議院議員総選挙</t>
    <rPh sb="0" eb="8">
      <t>シュウギインギインソウセンキョ</t>
    </rPh>
    <phoneticPr fontId="2"/>
  </si>
  <si>
    <t>・</t>
    <phoneticPr fontId="2"/>
  </si>
  <si>
    <t xml:space="preserve"> （各年9月2日現在（平成29年以降は9月1日現在）の選挙人名簿登録者数）（指数：令和6年=100）</t>
    <rPh sb="2" eb="4">
      <t>カクネン</t>
    </rPh>
    <rPh sb="5" eb="6">
      <t>ガツ</t>
    </rPh>
    <rPh sb="7" eb="8">
      <t>ニチ</t>
    </rPh>
    <rPh sb="8" eb="10">
      <t>ゲンザイ</t>
    </rPh>
    <rPh sb="11" eb="13">
      <t>ヘイセイ</t>
    </rPh>
    <rPh sb="15" eb="16">
      <t>ネン</t>
    </rPh>
    <rPh sb="16" eb="18">
      <t>イコウ</t>
    </rPh>
    <rPh sb="27" eb="29">
      <t>センキョ</t>
    </rPh>
    <rPh sb="29" eb="30">
      <t>ニン</t>
    </rPh>
    <rPh sb="30" eb="32">
      <t>メイボ</t>
    </rPh>
    <rPh sb="32" eb="35">
      <t>トウロクシャ</t>
    </rPh>
    <rPh sb="35" eb="36">
      <t>スウ</t>
    </rPh>
    <rPh sb="38" eb="40">
      <t>シスウ</t>
    </rPh>
    <rPh sb="41" eb="43">
      <t>レイワ</t>
    </rPh>
    <rPh sb="44" eb="4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</si>
</sst>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_ ;[Red]\-#,##0\ "/>
    <numFmt numFmtId="178" formatCode="0.0_ "/>
    <numFmt numFmtId="179" formatCode="0.0_);[Red]\(0.0\)"/>
    <numFmt numFmtId="180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sz val="10.5"/>
      <name val="Meiryo UI"/>
      <family val="3"/>
      <charset val="128"/>
    </font>
    <font>
      <sz val="9"/>
      <name val="Meiryo UI"/>
      <family val="3"/>
      <charset val="128"/>
    </font>
    <font>
      <b/>
      <sz val="12"/>
      <name val="Meiryo UI"/>
      <family val="3"/>
      <charset val="128"/>
    </font>
    <font>
      <sz val="6.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26">
    <xf numFmtId="0" fontId="0" fillId="0" borderId="0" xfId="0"/>
    <xf numFmtId="0" fontId="4" fillId="0" borderId="1" xfId="0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horizontal="center" vertical="center" shrinkToFit="1"/>
    </xf>
    <xf numFmtId="0" fontId="5" fillId="0" borderId="10" xfId="0" applyFont="1" applyFill="1" applyBorder="1" applyAlignment="1" applyProtection="1">
      <alignment horizontal="center" vertical="center" shrinkToFit="1"/>
    </xf>
    <xf numFmtId="0" fontId="4" fillId="0" borderId="10" xfId="0" applyFont="1" applyFill="1" applyBorder="1" applyAlignment="1" applyProtection="1">
      <alignment vertical="center"/>
    </xf>
    <xf numFmtId="0" fontId="4" fillId="0" borderId="11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 shrinkToFit="1"/>
    </xf>
    <xf numFmtId="177" fontId="4" fillId="0" borderId="0" xfId="1" applyNumberFormat="1" applyFont="1" applyFill="1" applyBorder="1" applyAlignment="1" applyProtection="1">
      <alignment horizontal="right" vertical="center"/>
    </xf>
    <xf numFmtId="176" fontId="4" fillId="0" borderId="3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180" fontId="4" fillId="0" borderId="0" xfId="1" applyNumberFormat="1" applyFont="1" applyFill="1" applyBorder="1" applyAlignment="1" applyProtection="1">
      <alignment vertical="center"/>
    </xf>
    <xf numFmtId="177" fontId="4" fillId="0" borderId="0" xfId="1" applyNumberFormat="1" applyFont="1" applyFill="1" applyBorder="1" applyAlignment="1" applyProtection="1">
      <alignment vertical="center"/>
    </xf>
    <xf numFmtId="58" fontId="8" fillId="0" borderId="2" xfId="0" applyNumberFormat="1" applyFont="1" applyFill="1" applyBorder="1" applyAlignment="1" applyProtection="1">
      <alignment horizontal="center" vertical="center"/>
    </xf>
    <xf numFmtId="14" fontId="8" fillId="0" borderId="2" xfId="0" applyNumberFormat="1" applyFont="1" applyFill="1" applyBorder="1" applyAlignment="1" applyProtection="1">
      <alignment horizontal="center" vertical="center"/>
    </xf>
    <xf numFmtId="14" fontId="8" fillId="0" borderId="3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Fill="1" applyBorder="1" applyAlignment="1" applyProtection="1">
      <alignment horizontal="center" vertical="center"/>
    </xf>
    <xf numFmtId="180" fontId="4" fillId="0" borderId="0" xfId="1" applyNumberFormat="1" applyFont="1" applyFill="1" applyBorder="1" applyAlignment="1" applyProtection="1">
      <alignment horizontal="right" vertical="center"/>
    </xf>
    <xf numFmtId="180" fontId="4" fillId="0" borderId="1" xfId="1" applyNumberFormat="1" applyFont="1" applyFill="1" applyBorder="1" applyAlignment="1" applyProtection="1">
      <alignment horizontal="right" vertical="center"/>
    </xf>
    <xf numFmtId="0" fontId="4" fillId="0" borderId="10" xfId="0" applyFont="1" applyFill="1" applyBorder="1" applyAlignment="1" applyProtection="1">
      <alignment horizontal="center" vertical="center" shrinkToFit="1"/>
    </xf>
    <xf numFmtId="38" fontId="4" fillId="0" borderId="0" xfId="1" applyFont="1" applyFill="1" applyBorder="1" applyAlignment="1" applyProtection="1">
      <alignment horizontal="right" vertical="center"/>
    </xf>
    <xf numFmtId="38" fontId="4" fillId="0" borderId="0" xfId="1" applyFont="1" applyFill="1" applyBorder="1" applyAlignment="1" applyProtection="1">
      <alignment horizontal="right" vertical="center" justifyLastLine="1"/>
    </xf>
    <xf numFmtId="0" fontId="4" fillId="0" borderId="0" xfId="0" applyFont="1" applyFill="1" applyBorder="1" applyAlignment="1" applyProtection="1">
      <alignment horizontal="right" vertical="center" justifyLastLine="1"/>
    </xf>
    <xf numFmtId="0" fontId="4" fillId="0" borderId="1" xfId="0" applyFont="1" applyFill="1" applyBorder="1" applyAlignment="1" applyProtection="1">
      <alignment horizontal="right" vertical="center" justifyLastLine="1"/>
    </xf>
    <xf numFmtId="38" fontId="4" fillId="0" borderId="10" xfId="1" applyFont="1" applyFill="1" applyBorder="1" applyAlignment="1" applyProtection="1">
      <alignment horizontal="right" vertical="center"/>
    </xf>
    <xf numFmtId="38" fontId="4" fillId="0" borderId="3" xfId="1" applyFont="1" applyFill="1" applyBorder="1" applyAlignment="1" applyProtection="1">
      <alignment vertical="center"/>
    </xf>
    <xf numFmtId="38" fontId="4" fillId="0" borderId="0" xfId="1" applyFont="1" applyFill="1" applyBorder="1" applyAlignment="1" applyProtection="1">
      <alignment vertical="center"/>
    </xf>
    <xf numFmtId="2" fontId="4" fillId="0" borderId="0" xfId="0" applyNumberFormat="1" applyFont="1" applyFill="1" applyBorder="1" applyAlignment="1" applyProtection="1">
      <alignment vertical="center"/>
    </xf>
    <xf numFmtId="2" fontId="4" fillId="0" borderId="1" xfId="0" applyNumberFormat="1" applyFont="1" applyFill="1" applyBorder="1" applyAlignment="1" applyProtection="1">
      <alignment vertical="center"/>
    </xf>
    <xf numFmtId="38" fontId="4" fillId="0" borderId="9" xfId="1" applyFont="1" applyFill="1" applyBorder="1" applyAlignment="1" applyProtection="1">
      <alignment vertical="center"/>
    </xf>
    <xf numFmtId="38" fontId="4" fillId="0" borderId="10" xfId="1" applyFont="1" applyFill="1" applyBorder="1" applyAlignment="1" applyProtection="1">
      <alignment vertical="center"/>
    </xf>
    <xf numFmtId="2" fontId="4" fillId="0" borderId="10" xfId="0" applyNumberFormat="1" applyFont="1" applyFill="1" applyBorder="1" applyAlignment="1" applyProtection="1">
      <alignment vertical="center"/>
    </xf>
    <xf numFmtId="2" fontId="4" fillId="0" borderId="11" xfId="0" applyNumberFormat="1" applyFont="1" applyFill="1" applyBorder="1" applyAlignment="1" applyProtection="1">
      <alignment vertical="center"/>
    </xf>
    <xf numFmtId="3" fontId="4" fillId="0" borderId="3" xfId="0" applyNumberFormat="1" applyFont="1" applyFill="1" applyBorder="1" applyAlignment="1" applyProtection="1">
      <alignment horizontal="right" vertical="center"/>
    </xf>
    <xf numFmtId="3" fontId="4" fillId="0" borderId="0" xfId="0" applyNumberFormat="1" applyFont="1" applyFill="1" applyBorder="1" applyAlignment="1" applyProtection="1">
      <alignment horizontal="right" vertical="center" wrapText="1"/>
    </xf>
    <xf numFmtId="3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right" vertical="center" wrapText="1"/>
    </xf>
    <xf numFmtId="0" fontId="4" fillId="0" borderId="1" xfId="0" applyFont="1" applyFill="1" applyBorder="1" applyAlignment="1" applyProtection="1">
      <alignment horizontal="right" vertical="center" wrapText="1"/>
    </xf>
    <xf numFmtId="38" fontId="4" fillId="0" borderId="3" xfId="1" applyFont="1" applyFill="1" applyBorder="1" applyAlignment="1" applyProtection="1">
      <alignment horizontal="right" vertical="center"/>
    </xf>
    <xf numFmtId="38" fontId="4" fillId="0" borderId="9" xfId="1" applyFont="1" applyFill="1" applyBorder="1" applyAlignment="1" applyProtection="1">
      <alignment horizontal="right" vertical="center"/>
    </xf>
    <xf numFmtId="3" fontId="4" fillId="0" borderId="10" xfId="0" applyNumberFormat="1" applyFont="1" applyFill="1" applyBorder="1" applyAlignment="1" applyProtection="1">
      <alignment horizontal="right" vertical="center" wrapText="1"/>
    </xf>
    <xf numFmtId="2" fontId="4" fillId="0" borderId="0" xfId="0" applyNumberFormat="1" applyFont="1" applyFill="1" applyBorder="1" applyAlignment="1" applyProtection="1">
      <alignment horizontal="right" vertical="center"/>
    </xf>
    <xf numFmtId="2" fontId="4" fillId="0" borderId="1" xfId="0" applyNumberFormat="1" applyFont="1" applyFill="1" applyBorder="1" applyAlignment="1" applyProtection="1">
      <alignment horizontal="right" vertical="center"/>
    </xf>
    <xf numFmtId="3" fontId="4" fillId="0" borderId="3" xfId="0" applyNumberFormat="1" applyFont="1" applyFill="1" applyBorder="1" applyAlignment="1" applyProtection="1">
      <alignment vertical="center"/>
    </xf>
    <xf numFmtId="3" fontId="4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5" fillId="0" borderId="4" xfId="0" applyFont="1" applyFill="1" applyBorder="1" applyAlignment="1" applyProtection="1">
      <alignment horizontal="distributed" vertical="center" justifyLastLine="1"/>
    </xf>
    <xf numFmtId="0" fontId="7" fillId="0" borderId="0" xfId="0" applyFont="1" applyFill="1" applyAlignment="1" applyProtection="1">
      <alignment vertical="center"/>
    </xf>
    <xf numFmtId="0" fontId="8" fillId="0" borderId="2" xfId="0" applyFont="1" applyFill="1" applyBorder="1" applyAlignment="1" applyProtection="1">
      <alignment horizontal="center" vertical="center"/>
    </xf>
    <xf numFmtId="179" fontId="4" fillId="0" borderId="0" xfId="0" applyNumberFormat="1" applyFont="1" applyFill="1" applyAlignment="1" applyProtection="1">
      <alignment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vertical="center"/>
    </xf>
    <xf numFmtId="58" fontId="4" fillId="0" borderId="6" xfId="0" applyNumberFormat="1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vertical="center" shrinkToFit="1"/>
    </xf>
    <xf numFmtId="0" fontId="4" fillId="0" borderId="8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right" vertical="center"/>
    </xf>
    <xf numFmtId="0" fontId="4" fillId="0" borderId="9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vertical="center" shrinkToFit="1"/>
    </xf>
    <xf numFmtId="2" fontId="4" fillId="0" borderId="10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176" fontId="4" fillId="0" borderId="9" xfId="0" applyNumberFormat="1" applyFont="1" applyFill="1" applyBorder="1" applyAlignment="1" applyProtection="1">
      <alignment vertical="center"/>
      <protection locked="0"/>
    </xf>
    <xf numFmtId="180" fontId="4" fillId="0" borderId="10" xfId="1" applyNumberFormat="1" applyFont="1" applyFill="1" applyBorder="1" applyAlignment="1" applyProtection="1">
      <alignment vertical="center"/>
      <protection locked="0"/>
    </xf>
    <xf numFmtId="177" fontId="4" fillId="0" borderId="10" xfId="1" applyNumberFormat="1" applyFont="1" applyFill="1" applyBorder="1" applyAlignment="1" applyProtection="1">
      <alignment vertical="center"/>
      <protection locked="0"/>
    </xf>
    <xf numFmtId="180" fontId="4" fillId="0" borderId="10" xfId="1" applyNumberFormat="1" applyFont="1" applyFill="1" applyBorder="1" applyAlignment="1" applyProtection="1">
      <alignment horizontal="right" vertical="center"/>
      <protection locked="0"/>
    </xf>
    <xf numFmtId="180" fontId="4" fillId="0" borderId="11" xfId="1" applyNumberFormat="1" applyFont="1" applyFill="1" applyBorder="1" applyAlignment="1" applyProtection="1">
      <alignment horizontal="right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 shrinkToFit="1"/>
      <protection locked="0"/>
    </xf>
    <xf numFmtId="0" fontId="4" fillId="0" borderId="11" xfId="0" applyFont="1" applyFill="1" applyBorder="1" applyAlignment="1" applyProtection="1">
      <alignment vertical="center"/>
      <protection locked="0"/>
    </xf>
    <xf numFmtId="38" fontId="4" fillId="0" borderId="9" xfId="1" applyFont="1" applyFill="1" applyBorder="1" applyAlignment="1" applyProtection="1">
      <alignment horizontal="right" vertical="center"/>
      <protection locked="0"/>
    </xf>
    <xf numFmtId="38" fontId="4" fillId="0" borderId="10" xfId="1" applyFont="1" applyFill="1" applyBorder="1" applyAlignment="1" applyProtection="1">
      <alignment horizontal="right" vertical="center"/>
      <protection locked="0"/>
    </xf>
    <xf numFmtId="2" fontId="4" fillId="0" borderId="10" xfId="0" applyNumberFormat="1" applyFont="1" applyFill="1" applyBorder="1" applyAlignment="1" applyProtection="1">
      <alignment horizontal="right" vertical="center"/>
      <protection locked="0"/>
    </xf>
    <xf numFmtId="2" fontId="4" fillId="0" borderId="11" xfId="0" applyNumberFormat="1" applyFont="1" applyFill="1" applyBorder="1" applyAlignment="1" applyProtection="1">
      <alignment horizontal="right" vertical="center"/>
      <protection locked="0"/>
    </xf>
    <xf numFmtId="58" fontId="8" fillId="0" borderId="3" xfId="0" applyNumberFormat="1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distributed" vertical="center"/>
    </xf>
    <xf numFmtId="0" fontId="8" fillId="0" borderId="0" xfId="0" applyFont="1" applyFill="1" applyBorder="1" applyAlignment="1" applyProtection="1">
      <alignment horizontal="distributed" vertical="center"/>
    </xf>
    <xf numFmtId="0" fontId="8" fillId="0" borderId="1" xfId="0" applyFont="1" applyFill="1" applyBorder="1" applyAlignment="1" applyProtection="1">
      <alignment horizontal="distributed" vertical="center"/>
    </xf>
    <xf numFmtId="0" fontId="5" fillId="0" borderId="13" xfId="0" applyFont="1" applyFill="1" applyBorder="1" applyAlignment="1" applyProtection="1">
      <alignment horizontal="center" vertical="center" justifyLastLine="1"/>
    </xf>
    <xf numFmtId="0" fontId="5" fillId="0" borderId="14" xfId="0" applyFont="1" applyFill="1" applyBorder="1" applyAlignment="1" applyProtection="1">
      <alignment horizontal="center" vertical="center" justifyLastLine="1"/>
    </xf>
    <xf numFmtId="0" fontId="5" fillId="0" borderId="15" xfId="0" applyFont="1" applyFill="1" applyBorder="1" applyAlignment="1" applyProtection="1">
      <alignment horizontal="center" vertical="center" justifyLastLine="1"/>
    </xf>
    <xf numFmtId="0" fontId="4" fillId="0" borderId="4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right"/>
    </xf>
    <xf numFmtId="0" fontId="0" fillId="0" borderId="10" xfId="0" applyFont="1" applyFill="1" applyBorder="1" applyAlignment="1" applyProtection="1">
      <alignment horizontal="right"/>
    </xf>
    <xf numFmtId="0" fontId="8" fillId="0" borderId="3" xfId="0" applyFont="1" applyFill="1" applyBorder="1" applyAlignment="1" applyProtection="1">
      <alignment horizontal="distributed" vertical="center"/>
      <protection locked="0"/>
    </xf>
    <xf numFmtId="0" fontId="8" fillId="0" borderId="0" xfId="0" applyFont="1" applyFill="1" applyBorder="1" applyAlignment="1" applyProtection="1">
      <alignment horizontal="distributed" vertical="center"/>
      <protection locked="0"/>
    </xf>
    <xf numFmtId="0" fontId="8" fillId="0" borderId="1" xfId="0" applyFont="1" applyFill="1" applyBorder="1" applyAlignment="1" applyProtection="1">
      <alignment horizontal="distributed" vertical="center"/>
      <protection locked="0"/>
    </xf>
    <xf numFmtId="0" fontId="8" fillId="0" borderId="9" xfId="0" applyFont="1" applyFill="1" applyBorder="1" applyAlignment="1" applyProtection="1">
      <alignment horizontal="distributed" vertical="center"/>
      <protection locked="0"/>
    </xf>
    <xf numFmtId="0" fontId="8" fillId="0" borderId="10" xfId="0" applyFont="1" applyFill="1" applyBorder="1" applyAlignment="1" applyProtection="1">
      <alignment horizontal="distributed" vertical="center"/>
      <protection locked="0"/>
    </xf>
    <xf numFmtId="0" fontId="8" fillId="0" borderId="11" xfId="0" applyFont="1" applyFill="1" applyBorder="1" applyAlignment="1" applyProtection="1">
      <alignment horizontal="distributed" vertical="center"/>
      <protection locked="0"/>
    </xf>
    <xf numFmtId="0" fontId="4" fillId="0" borderId="13" xfId="0" applyFont="1" applyFill="1" applyBorder="1" applyAlignment="1" applyProtection="1">
      <alignment horizontal="distributed" vertical="center"/>
    </xf>
    <xf numFmtId="0" fontId="4" fillId="0" borderId="14" xfId="0" applyFont="1" applyFill="1" applyBorder="1" applyAlignment="1" applyProtection="1">
      <alignment horizontal="distributed" vertical="center"/>
    </xf>
    <xf numFmtId="0" fontId="4" fillId="0" borderId="15" xfId="0" applyFont="1" applyFill="1" applyBorder="1" applyAlignment="1" applyProtection="1">
      <alignment horizontal="distributed" vertical="center"/>
    </xf>
    <xf numFmtId="0" fontId="4" fillId="0" borderId="2" xfId="0" applyFont="1" applyFill="1" applyBorder="1" applyAlignment="1" applyProtection="1">
      <alignment horizontal="center" vertical="center" textRotation="255" justifyLastLine="1"/>
    </xf>
    <xf numFmtId="0" fontId="4" fillId="0" borderId="5" xfId="0" applyFont="1" applyFill="1" applyBorder="1" applyAlignment="1" applyProtection="1">
      <alignment horizontal="center" vertical="center" textRotation="255" justifyLastLine="1"/>
    </xf>
    <xf numFmtId="0" fontId="8" fillId="0" borderId="12" xfId="0" applyFont="1" applyFill="1" applyBorder="1" applyAlignment="1" applyProtection="1">
      <alignment horizontal="distributed" vertical="center"/>
    </xf>
    <xf numFmtId="0" fontId="8" fillId="0" borderId="5" xfId="0" applyFont="1" applyFill="1" applyBorder="1" applyAlignment="1" applyProtection="1">
      <alignment horizontal="distributed" vertical="center"/>
    </xf>
    <xf numFmtId="0" fontId="6" fillId="0" borderId="6" xfId="0" applyFont="1" applyFill="1" applyBorder="1" applyAlignment="1" applyProtection="1">
      <alignment horizontal="distributed" vertical="center" justifyLastLine="1"/>
    </xf>
    <xf numFmtId="0" fontId="6" fillId="0" borderId="7" xfId="0" applyFont="1" applyFill="1" applyBorder="1" applyAlignment="1" applyProtection="1">
      <alignment horizontal="distributed" vertical="center" justifyLastLine="1"/>
    </xf>
    <xf numFmtId="0" fontId="6" fillId="0" borderId="8" xfId="0" applyFont="1" applyFill="1" applyBorder="1" applyAlignment="1" applyProtection="1">
      <alignment horizontal="distributed" vertical="center" justifyLastLine="1"/>
    </xf>
    <xf numFmtId="0" fontId="6" fillId="0" borderId="9" xfId="0" applyFont="1" applyFill="1" applyBorder="1" applyAlignment="1" applyProtection="1">
      <alignment horizontal="distributed" vertical="center" justifyLastLine="1"/>
    </xf>
    <xf numFmtId="0" fontId="6" fillId="0" borderId="10" xfId="0" applyFont="1" applyFill="1" applyBorder="1" applyAlignment="1" applyProtection="1">
      <alignment horizontal="distributed" vertical="center" justifyLastLine="1"/>
    </xf>
    <xf numFmtId="0" fontId="6" fillId="0" borderId="11" xfId="0" applyFont="1" applyFill="1" applyBorder="1" applyAlignment="1" applyProtection="1">
      <alignment horizontal="distributed" vertical="center" justifyLastLine="1"/>
    </xf>
    <xf numFmtId="0" fontId="4" fillId="0" borderId="12" xfId="0" applyFont="1" applyFill="1" applyBorder="1" applyAlignment="1" applyProtection="1">
      <alignment horizontal="center" vertical="center" textRotation="255" justifyLastLine="1"/>
    </xf>
    <xf numFmtId="3" fontId="4" fillId="0" borderId="10" xfId="0" applyNumberFormat="1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 justifyLastLine="1"/>
    </xf>
    <xf numFmtId="0" fontId="4" fillId="0" borderId="11" xfId="0" applyFont="1" applyFill="1" applyBorder="1" applyAlignment="1" applyProtection="1">
      <alignment horizontal="center" vertical="center" justifyLastLine="1"/>
    </xf>
    <xf numFmtId="0" fontId="4" fillId="0" borderId="0" xfId="0" applyFont="1" applyFill="1" applyBorder="1" applyAlignment="1" applyProtection="1">
      <alignment horizontal="center" vertical="center" justifyLastLine="1"/>
    </xf>
    <xf numFmtId="0" fontId="4" fillId="0" borderId="1" xfId="0" applyFont="1" applyFill="1" applyBorder="1" applyAlignment="1" applyProtection="1">
      <alignment horizontal="center" vertical="center" justifyLastLine="1"/>
    </xf>
    <xf numFmtId="3" fontId="4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</cellXfs>
  <cellStyles count="12">
    <cellStyle name="桁区切り" xfId="1" builtinId="6"/>
    <cellStyle name="桁区切り 2" xfId="2"/>
    <cellStyle name="桁区切り 2 2" xfId="3"/>
    <cellStyle name="桁区切り 3" xfId="4"/>
    <cellStyle name="桁区切り 4" xfId="5"/>
    <cellStyle name="桁区切り 5" xfId="6"/>
    <cellStyle name="標準" xfId="0" builtinId="0"/>
    <cellStyle name="標準 2" xfId="7"/>
    <cellStyle name="標準 2 2" xfId="8"/>
    <cellStyle name="標準 3" xfId="9"/>
    <cellStyle name="標準 4" xfId="10"/>
    <cellStyle name="標準 5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3176</xdr:rowOff>
    </xdr:from>
    <xdr:to>
      <xdr:col>0</xdr:col>
      <xdr:colOff>577868</xdr:colOff>
      <xdr:row>1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8100" y="9526"/>
          <a:ext cx="542925" cy="266699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000000" mc:Ignorable="a14" a14:legacySpreadsheetColorIndex="65">
                <a:gamma/>
                <a:shade val="0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選挙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view="pageBreakPreview" zoomScaleNormal="100" workbookViewId="0"/>
  </sheetViews>
  <sheetFormatPr defaultRowHeight="15.75" x14ac:dyDescent="0.15"/>
  <cols>
    <col min="1" max="1" width="14.25" style="49" customWidth="1"/>
    <col min="2" max="8" width="13.625" style="49" customWidth="1"/>
    <col min="9" max="34" width="9" style="49"/>
    <col min="35" max="35" width="4.625" style="49" customWidth="1"/>
    <col min="36" max="16384" width="9" style="49"/>
  </cols>
  <sheetData>
    <row r="1" spans="1:8" ht="21" customHeight="1" x14ac:dyDescent="0.15">
      <c r="A1" s="48"/>
    </row>
    <row r="2" spans="1:8" ht="21.75" customHeight="1" x14ac:dyDescent="0.25">
      <c r="A2" s="50" t="s">
        <v>19</v>
      </c>
      <c r="B2" s="94" t="s">
        <v>96</v>
      </c>
      <c r="C2" s="95"/>
      <c r="D2" s="95"/>
      <c r="E2" s="95"/>
      <c r="F2" s="95"/>
      <c r="G2" s="95"/>
    </row>
    <row r="3" spans="1:8" ht="21.75" customHeight="1" x14ac:dyDescent="0.15">
      <c r="A3" s="93" t="s">
        <v>18</v>
      </c>
      <c r="B3" s="93" t="s">
        <v>17</v>
      </c>
      <c r="C3" s="93"/>
      <c r="D3" s="93" t="s">
        <v>9</v>
      </c>
      <c r="E3" s="93"/>
      <c r="F3" s="93" t="s">
        <v>10</v>
      </c>
      <c r="G3" s="93"/>
      <c r="H3" s="11"/>
    </row>
    <row r="4" spans="1:8" ht="21" customHeight="1" x14ac:dyDescent="0.15">
      <c r="A4" s="93"/>
      <c r="B4" s="72" t="s">
        <v>28</v>
      </c>
      <c r="C4" s="72" t="s">
        <v>29</v>
      </c>
      <c r="D4" s="72" t="s">
        <v>28</v>
      </c>
      <c r="E4" s="72" t="s">
        <v>29</v>
      </c>
      <c r="F4" s="72" t="s">
        <v>28</v>
      </c>
      <c r="G4" s="72" t="s">
        <v>29</v>
      </c>
      <c r="H4" s="11"/>
    </row>
    <row r="5" spans="1:8" ht="17.25" customHeight="1" x14ac:dyDescent="0.15">
      <c r="A5" s="51" t="s">
        <v>35</v>
      </c>
      <c r="B5" s="12">
        <v>141827</v>
      </c>
      <c r="C5" s="13">
        <f t="shared" ref="C5:C18" si="0">B5/$B$21*100</f>
        <v>94.085297493084255</v>
      </c>
      <c r="D5" s="14">
        <v>67991</v>
      </c>
      <c r="E5" s="19">
        <f t="shared" ref="E5:E18" si="1">D5/$D$21*100</f>
        <v>94.708176626271069</v>
      </c>
      <c r="F5" s="14">
        <v>73836</v>
      </c>
      <c r="G5" s="20">
        <f t="shared" ref="G5:G18" si="2">F5/$F$21*100</f>
        <v>93.518928983065877</v>
      </c>
    </row>
    <row r="6" spans="1:8" ht="17.25" customHeight="1" x14ac:dyDescent="0.15">
      <c r="A6" s="52" t="s">
        <v>20</v>
      </c>
      <c r="B6" s="12">
        <v>143102</v>
      </c>
      <c r="C6" s="13">
        <f t="shared" si="0"/>
        <v>94.931107912141854</v>
      </c>
      <c r="D6" s="14">
        <v>68527</v>
      </c>
      <c r="E6" s="19">
        <f t="shared" si="1"/>
        <v>95.454798718484469</v>
      </c>
      <c r="F6" s="14">
        <v>74575</v>
      </c>
      <c r="G6" s="20">
        <f t="shared" si="2"/>
        <v>94.454928881739775</v>
      </c>
    </row>
    <row r="7" spans="1:8" ht="17.25" customHeight="1" x14ac:dyDescent="0.15">
      <c r="A7" s="52" t="s">
        <v>21</v>
      </c>
      <c r="B7" s="12">
        <v>144287</v>
      </c>
      <c r="C7" s="13">
        <f t="shared" si="0"/>
        <v>95.7172140663248</v>
      </c>
      <c r="D7" s="14">
        <v>69136</v>
      </c>
      <c r="E7" s="19">
        <f t="shared" si="1"/>
        <v>96.303106282211999</v>
      </c>
      <c r="F7" s="14">
        <v>75151</v>
      </c>
      <c r="G7" s="20">
        <f t="shared" si="2"/>
        <v>95.184476840652039</v>
      </c>
    </row>
    <row r="8" spans="1:8" ht="17.25" customHeight="1" x14ac:dyDescent="0.15">
      <c r="A8" s="52" t="s">
        <v>22</v>
      </c>
      <c r="B8" s="12">
        <v>145042</v>
      </c>
      <c r="C8" s="13">
        <f t="shared" si="0"/>
        <v>96.218066510551068</v>
      </c>
      <c r="D8" s="14">
        <v>69537</v>
      </c>
      <c r="E8" s="19">
        <f t="shared" si="1"/>
        <v>96.861679899707482</v>
      </c>
      <c r="F8" s="14">
        <v>75505</v>
      </c>
      <c r="G8" s="20">
        <f t="shared" si="2"/>
        <v>95.632844857066871</v>
      </c>
    </row>
    <row r="9" spans="1:8" ht="17.25" customHeight="1" x14ac:dyDescent="0.15">
      <c r="A9" s="52" t="s">
        <v>23</v>
      </c>
      <c r="B9" s="12">
        <v>145551</v>
      </c>
      <c r="C9" s="13">
        <f t="shared" si="0"/>
        <v>96.555727297453288</v>
      </c>
      <c r="D9" s="7">
        <v>69695</v>
      </c>
      <c r="E9" s="19">
        <f t="shared" si="1"/>
        <v>97.081766262710687</v>
      </c>
      <c r="F9" s="7">
        <v>75856</v>
      </c>
      <c r="G9" s="20">
        <f t="shared" si="2"/>
        <v>96.077413144529018</v>
      </c>
    </row>
    <row r="10" spans="1:8" ht="17.25" customHeight="1" x14ac:dyDescent="0.15">
      <c r="A10" s="52" t="s">
        <v>24</v>
      </c>
      <c r="B10" s="12">
        <v>145597</v>
      </c>
      <c r="C10" s="13">
        <f t="shared" si="0"/>
        <v>96.586242810611438</v>
      </c>
      <c r="D10" s="7">
        <v>69702</v>
      </c>
      <c r="E10" s="19">
        <f t="shared" si="1"/>
        <v>97.091516924362722</v>
      </c>
      <c r="F10" s="7">
        <v>75895</v>
      </c>
      <c r="G10" s="20">
        <f t="shared" si="2"/>
        <v>96.126809620913718</v>
      </c>
    </row>
    <row r="11" spans="1:8" s="11" customFormat="1" ht="17.25" customHeight="1" x14ac:dyDescent="0.15">
      <c r="A11" s="52" t="s">
        <v>25</v>
      </c>
      <c r="B11" s="12">
        <v>146101</v>
      </c>
      <c r="C11" s="13">
        <f t="shared" si="0"/>
        <v>96.920586693909499</v>
      </c>
      <c r="D11" s="14">
        <v>69983</v>
      </c>
      <c r="E11" s="19">
        <f t="shared" si="1"/>
        <v>97.482936342108928</v>
      </c>
      <c r="F11" s="14">
        <v>76118</v>
      </c>
      <c r="G11" s="20">
        <f t="shared" si="2"/>
        <v>96.409256139728697</v>
      </c>
    </row>
    <row r="12" spans="1:8" s="11" customFormat="1" ht="17.25" customHeight="1" x14ac:dyDescent="0.15">
      <c r="A12" s="52" t="s">
        <v>26</v>
      </c>
      <c r="B12" s="12">
        <v>146151</v>
      </c>
      <c r="C12" s="13">
        <f t="shared" si="0"/>
        <v>96.95375572995097</v>
      </c>
      <c r="D12" s="14">
        <v>69897</v>
      </c>
      <c r="E12" s="19">
        <f t="shared" si="1"/>
        <v>97.363142498955284</v>
      </c>
      <c r="F12" s="14">
        <v>76254</v>
      </c>
      <c r="G12" s="20">
        <f t="shared" si="2"/>
        <v>96.581510518916318</v>
      </c>
    </row>
    <row r="13" spans="1:8" ht="17.25" customHeight="1" x14ac:dyDescent="0.15">
      <c r="A13" s="52" t="s">
        <v>27</v>
      </c>
      <c r="B13" s="12">
        <v>150839</v>
      </c>
      <c r="C13" s="13">
        <f t="shared" si="0"/>
        <v>100.06368454919962</v>
      </c>
      <c r="D13" s="14">
        <v>72288</v>
      </c>
      <c r="E13" s="19">
        <f t="shared" si="1"/>
        <v>100.69368992895946</v>
      </c>
      <c r="F13" s="14">
        <v>78551</v>
      </c>
      <c r="G13" s="20">
        <f t="shared" si="2"/>
        <v>99.490836320342481</v>
      </c>
    </row>
    <row r="14" spans="1:8" ht="17.25" customHeight="1" x14ac:dyDescent="0.15">
      <c r="A14" s="52" t="s">
        <v>33</v>
      </c>
      <c r="B14" s="12">
        <v>151076</v>
      </c>
      <c r="C14" s="13">
        <f t="shared" si="0"/>
        <v>100.22090578003622</v>
      </c>
      <c r="D14" s="14">
        <v>72400</v>
      </c>
      <c r="E14" s="19">
        <f t="shared" si="1"/>
        <v>100.84970051539213</v>
      </c>
      <c r="F14" s="14">
        <v>78676</v>
      </c>
      <c r="G14" s="20">
        <f t="shared" si="2"/>
        <v>99.649158360036978</v>
      </c>
    </row>
    <row r="15" spans="1:8" ht="17.25" customHeight="1" x14ac:dyDescent="0.15">
      <c r="A15" s="52" t="s">
        <v>36</v>
      </c>
      <c r="B15" s="12">
        <v>151491</v>
      </c>
      <c r="C15" s="13">
        <f t="shared" si="0"/>
        <v>100.49620877918046</v>
      </c>
      <c r="D15" s="14">
        <v>72518</v>
      </c>
      <c r="E15" s="19">
        <f t="shared" si="1"/>
        <v>101.01406881181222</v>
      </c>
      <c r="F15" s="14">
        <v>78973</v>
      </c>
      <c r="G15" s="20">
        <f t="shared" si="2"/>
        <v>100.02533152635111</v>
      </c>
    </row>
    <row r="16" spans="1:8" ht="17.25" customHeight="1" x14ac:dyDescent="0.15">
      <c r="A16" s="52" t="s">
        <v>39</v>
      </c>
      <c r="B16" s="12">
        <v>151980</v>
      </c>
      <c r="C16" s="13">
        <f t="shared" si="0"/>
        <v>100.82060195166609</v>
      </c>
      <c r="D16" s="14">
        <v>72737</v>
      </c>
      <c r="E16" s="19">
        <f t="shared" si="1"/>
        <v>101.31912522635464</v>
      </c>
      <c r="F16" s="14">
        <v>79243</v>
      </c>
      <c r="G16" s="20">
        <f t="shared" si="2"/>
        <v>100.36730713209126</v>
      </c>
    </row>
    <row r="17" spans="1:7" ht="17.25" customHeight="1" x14ac:dyDescent="0.15">
      <c r="A17" s="52" t="s">
        <v>40</v>
      </c>
      <c r="B17" s="8">
        <v>152098</v>
      </c>
      <c r="C17" s="13">
        <f t="shared" si="0"/>
        <v>100.89888087672396</v>
      </c>
      <c r="D17" s="14">
        <v>72687</v>
      </c>
      <c r="E17" s="19">
        <f t="shared" si="1"/>
        <v>101.24947764312577</v>
      </c>
      <c r="F17" s="14">
        <v>79411</v>
      </c>
      <c r="G17" s="20">
        <f t="shared" si="2"/>
        <v>100.58009195344067</v>
      </c>
    </row>
    <row r="18" spans="1:7" ht="17.25" customHeight="1" x14ac:dyDescent="0.15">
      <c r="A18" s="52" t="s">
        <v>41</v>
      </c>
      <c r="B18" s="12">
        <v>152036</v>
      </c>
      <c r="C18" s="13">
        <f t="shared" si="0"/>
        <v>100.85775127203253</v>
      </c>
      <c r="D18" s="14">
        <v>72671</v>
      </c>
      <c r="E18" s="19">
        <f t="shared" si="1"/>
        <v>101.22719041649255</v>
      </c>
      <c r="F18" s="14">
        <v>79365</v>
      </c>
      <c r="G18" s="20">
        <f t="shared" si="2"/>
        <v>100.52182944283308</v>
      </c>
    </row>
    <row r="19" spans="1:7" ht="17.25" customHeight="1" x14ac:dyDescent="0.15">
      <c r="A19" s="52" t="s">
        <v>74</v>
      </c>
      <c r="B19" s="12">
        <v>151816</v>
      </c>
      <c r="C19" s="13">
        <f>B19/$B$21*100</f>
        <v>100.71180751345004</v>
      </c>
      <c r="D19" s="14">
        <v>72359</v>
      </c>
      <c r="E19" s="19">
        <f>D19/$D$21*100</f>
        <v>100.79258949714445</v>
      </c>
      <c r="F19" s="14">
        <v>79457</v>
      </c>
      <c r="G19" s="20">
        <f>F19/$F$21*100</f>
        <v>100.63835446404823</v>
      </c>
    </row>
    <row r="20" spans="1:7" ht="17.25" customHeight="1" x14ac:dyDescent="0.15">
      <c r="A20" s="52" t="s">
        <v>75</v>
      </c>
      <c r="B20" s="12">
        <v>150928</v>
      </c>
      <c r="C20" s="13">
        <f>B20/$B$21*100</f>
        <v>100.12272543335345</v>
      </c>
      <c r="D20" s="14">
        <v>71923</v>
      </c>
      <c r="E20" s="19">
        <f>D20/$D$21*100</f>
        <v>100.18526257138878</v>
      </c>
      <c r="F20" s="14">
        <v>79005</v>
      </c>
      <c r="G20" s="20">
        <f>F20/$F$21*100</f>
        <v>100.06586196851291</v>
      </c>
    </row>
    <row r="21" spans="1:7" ht="17.25" customHeight="1" x14ac:dyDescent="0.15">
      <c r="A21" s="59" t="s">
        <v>89</v>
      </c>
      <c r="B21" s="73">
        <v>150743</v>
      </c>
      <c r="C21" s="74">
        <f>B21/$B$21*100</f>
        <v>100</v>
      </c>
      <c r="D21" s="75">
        <v>71790</v>
      </c>
      <c r="E21" s="76">
        <f>D21/$D$21*100</f>
        <v>100</v>
      </c>
      <c r="F21" s="75">
        <v>78953</v>
      </c>
      <c r="G21" s="77">
        <f>F21/$F$21*100</f>
        <v>100</v>
      </c>
    </row>
    <row r="22" spans="1:7" ht="20.25" customHeight="1" x14ac:dyDescent="0.15">
      <c r="A22" s="53" t="s">
        <v>13</v>
      </c>
    </row>
    <row r="23" spans="1:7" ht="5.25" customHeight="1" x14ac:dyDescent="0.15"/>
    <row r="24" spans="1:7" ht="21" customHeight="1" x14ac:dyDescent="0.15">
      <c r="A24" s="54" t="s">
        <v>14</v>
      </c>
    </row>
    <row r="25" spans="1:7" s="56" customFormat="1" ht="17.25" customHeight="1" x14ac:dyDescent="0.15">
      <c r="A25" s="55" t="s">
        <v>15</v>
      </c>
      <c r="B25" s="90" t="s">
        <v>16</v>
      </c>
      <c r="C25" s="91"/>
      <c r="D25" s="92"/>
      <c r="E25" s="49"/>
      <c r="F25" s="49"/>
    </row>
    <row r="26" spans="1:7" s="56" customFormat="1" ht="17.25" customHeight="1" x14ac:dyDescent="0.15">
      <c r="A26" s="15" t="s">
        <v>81</v>
      </c>
      <c r="B26" s="87" t="s">
        <v>52</v>
      </c>
      <c r="C26" s="88"/>
      <c r="D26" s="89"/>
      <c r="E26" s="49"/>
      <c r="F26" s="49"/>
    </row>
    <row r="27" spans="1:7" s="56" customFormat="1" ht="17.25" customHeight="1" x14ac:dyDescent="0.15">
      <c r="A27" s="15" t="s">
        <v>56</v>
      </c>
      <c r="B27" s="87" t="s">
        <v>51</v>
      </c>
      <c r="C27" s="88"/>
      <c r="D27" s="89"/>
      <c r="E27" s="49"/>
      <c r="F27" s="49"/>
    </row>
    <row r="28" spans="1:7" s="56" customFormat="1" ht="17.25" customHeight="1" x14ac:dyDescent="0.15">
      <c r="A28" s="15" t="s">
        <v>57</v>
      </c>
      <c r="B28" s="87" t="s">
        <v>44</v>
      </c>
      <c r="C28" s="88"/>
      <c r="D28" s="89"/>
      <c r="E28" s="49"/>
      <c r="F28" s="49"/>
    </row>
    <row r="29" spans="1:7" s="56" customFormat="1" ht="17.25" customHeight="1" x14ac:dyDescent="0.15">
      <c r="A29" s="15" t="s">
        <v>58</v>
      </c>
      <c r="B29" s="87" t="s">
        <v>50</v>
      </c>
      <c r="C29" s="88"/>
      <c r="D29" s="89"/>
      <c r="E29" s="49"/>
      <c r="F29" s="49"/>
    </row>
    <row r="30" spans="1:7" s="56" customFormat="1" ht="17.25" customHeight="1" x14ac:dyDescent="0.15">
      <c r="A30" s="15" t="s">
        <v>59</v>
      </c>
      <c r="B30" s="87" t="s">
        <v>55</v>
      </c>
      <c r="C30" s="88"/>
      <c r="D30" s="89"/>
      <c r="E30" s="49"/>
      <c r="F30" s="49"/>
    </row>
    <row r="31" spans="1:7" s="56" customFormat="1" ht="17.25" customHeight="1" x14ac:dyDescent="0.15">
      <c r="A31" s="15" t="s">
        <v>60</v>
      </c>
      <c r="B31" s="87" t="s">
        <v>53</v>
      </c>
      <c r="C31" s="88"/>
      <c r="D31" s="89"/>
      <c r="E31" s="49"/>
      <c r="F31" s="49"/>
    </row>
    <row r="32" spans="1:7" s="56" customFormat="1" ht="17.25" customHeight="1" x14ac:dyDescent="0.15">
      <c r="A32" s="15" t="s">
        <v>61</v>
      </c>
      <c r="B32" s="87" t="s">
        <v>52</v>
      </c>
      <c r="C32" s="88"/>
      <c r="D32" s="89"/>
      <c r="E32" s="49"/>
      <c r="F32" s="49"/>
    </row>
    <row r="33" spans="1:6" s="56" customFormat="1" ht="17.25" customHeight="1" x14ac:dyDescent="0.15">
      <c r="A33" s="15" t="s">
        <v>62</v>
      </c>
      <c r="B33" s="87" t="s">
        <v>44</v>
      </c>
      <c r="C33" s="88"/>
      <c r="D33" s="89"/>
      <c r="E33" s="49"/>
      <c r="F33" s="49"/>
    </row>
    <row r="34" spans="1:6" s="56" customFormat="1" ht="17.25" customHeight="1" x14ac:dyDescent="0.15">
      <c r="A34" s="86" t="s">
        <v>63</v>
      </c>
      <c r="B34" s="87" t="s">
        <v>51</v>
      </c>
      <c r="C34" s="88"/>
      <c r="D34" s="89"/>
      <c r="E34" s="49"/>
      <c r="F34" s="49"/>
    </row>
    <row r="35" spans="1:6" s="56" customFormat="1" ht="17.25" customHeight="1" x14ac:dyDescent="0.15">
      <c r="A35" s="86" t="s">
        <v>64</v>
      </c>
      <c r="B35" s="87" t="s">
        <v>50</v>
      </c>
      <c r="C35" s="88"/>
      <c r="D35" s="89"/>
      <c r="E35" s="49"/>
      <c r="F35" s="49"/>
    </row>
    <row r="36" spans="1:6" s="56" customFormat="1" ht="17.25" customHeight="1" x14ac:dyDescent="0.15">
      <c r="A36" s="15" t="s">
        <v>65</v>
      </c>
      <c r="B36" s="87" t="s">
        <v>44</v>
      </c>
      <c r="C36" s="88"/>
      <c r="D36" s="89"/>
      <c r="E36" s="49"/>
      <c r="F36" s="49"/>
    </row>
    <row r="37" spans="1:6" s="56" customFormat="1" ht="17.25" customHeight="1" x14ac:dyDescent="0.15">
      <c r="A37" s="15" t="s">
        <v>66</v>
      </c>
      <c r="B37" s="87" t="s">
        <v>55</v>
      </c>
      <c r="C37" s="88"/>
      <c r="D37" s="89"/>
      <c r="E37" s="49"/>
      <c r="F37" s="49"/>
    </row>
    <row r="38" spans="1:6" s="56" customFormat="1" ht="17.25" customHeight="1" x14ac:dyDescent="0.15">
      <c r="A38" s="16" t="s">
        <v>67</v>
      </c>
      <c r="B38" s="87" t="s">
        <v>53</v>
      </c>
      <c r="C38" s="88"/>
      <c r="D38" s="89"/>
      <c r="E38" s="49"/>
      <c r="F38" s="49"/>
    </row>
    <row r="39" spans="1:6" s="56" customFormat="1" ht="17.25" customHeight="1" x14ac:dyDescent="0.15">
      <c r="A39" s="16" t="s">
        <v>68</v>
      </c>
      <c r="B39" s="87" t="s">
        <v>50</v>
      </c>
      <c r="C39" s="88"/>
      <c r="D39" s="89"/>
      <c r="E39" s="49"/>
      <c r="F39" s="49"/>
    </row>
    <row r="40" spans="1:6" s="56" customFormat="1" ht="17.25" customHeight="1" x14ac:dyDescent="0.15">
      <c r="A40" s="16" t="s">
        <v>69</v>
      </c>
      <c r="B40" s="87" t="s">
        <v>52</v>
      </c>
      <c r="C40" s="88"/>
      <c r="D40" s="89"/>
      <c r="E40" s="49"/>
      <c r="F40" s="49"/>
    </row>
    <row r="41" spans="1:6" s="56" customFormat="1" ht="17.25" customHeight="1" x14ac:dyDescent="0.15">
      <c r="A41" s="16" t="s">
        <v>70</v>
      </c>
      <c r="B41" s="87" t="s">
        <v>51</v>
      </c>
      <c r="C41" s="88"/>
      <c r="D41" s="89"/>
      <c r="E41" s="49"/>
      <c r="F41" s="49"/>
    </row>
    <row r="42" spans="1:6" s="56" customFormat="1" ht="17.25" customHeight="1" x14ac:dyDescent="0.15">
      <c r="A42" s="17" t="s">
        <v>71</v>
      </c>
      <c r="B42" s="87" t="s">
        <v>44</v>
      </c>
      <c r="C42" s="88"/>
      <c r="D42" s="89"/>
      <c r="E42" s="49"/>
      <c r="F42" s="49"/>
    </row>
    <row r="43" spans="1:6" s="56" customFormat="1" ht="17.25" customHeight="1" x14ac:dyDescent="0.15">
      <c r="A43" s="17" t="s">
        <v>72</v>
      </c>
      <c r="B43" s="87" t="s">
        <v>53</v>
      </c>
      <c r="C43" s="88"/>
      <c r="D43" s="89"/>
      <c r="E43" s="49"/>
      <c r="F43" s="49"/>
    </row>
    <row r="44" spans="1:6" s="56" customFormat="1" ht="17.25" customHeight="1" x14ac:dyDescent="0.15">
      <c r="A44" s="16" t="s">
        <v>54</v>
      </c>
      <c r="B44" s="87" t="s">
        <v>55</v>
      </c>
      <c r="C44" s="88"/>
      <c r="D44" s="89"/>
      <c r="E44" s="49"/>
      <c r="F44" s="49"/>
    </row>
    <row r="45" spans="1:6" s="56" customFormat="1" ht="17.25" customHeight="1" x14ac:dyDescent="0.15">
      <c r="A45" s="17" t="s">
        <v>73</v>
      </c>
      <c r="B45" s="87" t="s">
        <v>50</v>
      </c>
      <c r="C45" s="88"/>
      <c r="D45" s="89"/>
      <c r="E45" s="49"/>
      <c r="F45" s="49"/>
    </row>
    <row r="46" spans="1:6" s="56" customFormat="1" ht="17.25" customHeight="1" x14ac:dyDescent="0.15">
      <c r="A46" s="17" t="s">
        <v>46</v>
      </c>
      <c r="B46" s="87" t="s">
        <v>52</v>
      </c>
      <c r="C46" s="88"/>
      <c r="D46" s="89"/>
      <c r="E46" s="49"/>
      <c r="F46" s="49"/>
    </row>
    <row r="47" spans="1:6" s="56" customFormat="1" ht="17.25" customHeight="1" x14ac:dyDescent="0.15">
      <c r="A47" s="17" t="s">
        <v>47</v>
      </c>
      <c r="B47" s="87" t="s">
        <v>51</v>
      </c>
      <c r="C47" s="88"/>
      <c r="D47" s="89"/>
      <c r="E47" s="49"/>
      <c r="F47" s="49"/>
    </row>
    <row r="48" spans="1:6" s="56" customFormat="1" ht="17.25" customHeight="1" x14ac:dyDescent="0.15">
      <c r="A48" s="18" t="s">
        <v>48</v>
      </c>
      <c r="B48" s="87" t="s">
        <v>44</v>
      </c>
      <c r="C48" s="88"/>
      <c r="D48" s="89"/>
      <c r="E48" s="49"/>
      <c r="F48" s="49"/>
    </row>
    <row r="49" spans="1:9" s="56" customFormat="1" ht="17.25" customHeight="1" x14ac:dyDescent="0.15">
      <c r="A49" s="18" t="s">
        <v>49</v>
      </c>
      <c r="B49" s="87" t="s">
        <v>50</v>
      </c>
      <c r="C49" s="88"/>
      <c r="D49" s="89"/>
      <c r="E49" s="49"/>
      <c r="F49" s="49"/>
    </row>
    <row r="50" spans="1:9" s="56" customFormat="1" ht="17.25" customHeight="1" x14ac:dyDescent="0.15">
      <c r="A50" s="57" t="s">
        <v>78</v>
      </c>
      <c r="B50" s="87" t="s">
        <v>76</v>
      </c>
      <c r="C50" s="88"/>
      <c r="D50" s="89"/>
      <c r="E50" s="49"/>
      <c r="F50" s="49"/>
    </row>
    <row r="51" spans="1:9" s="56" customFormat="1" ht="17.25" customHeight="1" x14ac:dyDescent="0.15">
      <c r="A51" s="57" t="s">
        <v>90</v>
      </c>
      <c r="B51" s="87" t="s">
        <v>77</v>
      </c>
      <c r="C51" s="88"/>
      <c r="D51" s="89"/>
      <c r="E51" s="49"/>
      <c r="F51" s="49"/>
    </row>
    <row r="52" spans="1:9" s="56" customFormat="1" ht="17.25" customHeight="1" x14ac:dyDescent="0.15">
      <c r="A52" s="78" t="s">
        <v>91</v>
      </c>
      <c r="B52" s="96" t="s">
        <v>92</v>
      </c>
      <c r="C52" s="97"/>
      <c r="D52" s="98"/>
      <c r="E52" s="49"/>
      <c r="F52" s="49"/>
    </row>
    <row r="53" spans="1:9" s="56" customFormat="1" ht="17.25" customHeight="1" x14ac:dyDescent="0.15">
      <c r="A53" s="79" t="s">
        <v>93</v>
      </c>
      <c r="B53" s="99" t="s">
        <v>94</v>
      </c>
      <c r="C53" s="100"/>
      <c r="D53" s="101"/>
      <c r="E53" s="49"/>
      <c r="F53" s="49"/>
    </row>
    <row r="54" spans="1:9" ht="18" customHeight="1" x14ac:dyDescent="0.15">
      <c r="A54" s="53" t="s">
        <v>13</v>
      </c>
    </row>
    <row r="55" spans="1:9" x14ac:dyDescent="0.15">
      <c r="I55" s="58"/>
    </row>
    <row r="56" spans="1:9" x14ac:dyDescent="0.15">
      <c r="I56" s="58"/>
    </row>
  </sheetData>
  <mergeCells count="34">
    <mergeCell ref="B51:D51"/>
    <mergeCell ref="B52:D52"/>
    <mergeCell ref="B53:D53"/>
    <mergeCell ref="B45:D45"/>
    <mergeCell ref="B46:D46"/>
    <mergeCell ref="B47:D47"/>
    <mergeCell ref="B48:D48"/>
    <mergeCell ref="B49:D49"/>
    <mergeCell ref="B50:D50"/>
    <mergeCell ref="B2:G2"/>
    <mergeCell ref="B37:D37"/>
    <mergeCell ref="B42:D42"/>
    <mergeCell ref="B43:D43"/>
    <mergeCell ref="B44:D44"/>
    <mergeCell ref="B38:D38"/>
    <mergeCell ref="B29:D29"/>
    <mergeCell ref="B31:D31"/>
    <mergeCell ref="B32:D32"/>
    <mergeCell ref="B36:D36"/>
    <mergeCell ref="B30:D30"/>
    <mergeCell ref="B33:D33"/>
    <mergeCell ref="B34:D34"/>
    <mergeCell ref="B35:D35"/>
    <mergeCell ref="B28:D28"/>
    <mergeCell ref="A3:A4"/>
    <mergeCell ref="B3:C3"/>
    <mergeCell ref="D3:E3"/>
    <mergeCell ref="F3:G3"/>
    <mergeCell ref="B27:D27"/>
    <mergeCell ref="B39:D39"/>
    <mergeCell ref="B40:D40"/>
    <mergeCell ref="B41:D41"/>
    <mergeCell ref="B25:D25"/>
    <mergeCell ref="B26:D26"/>
  </mergeCells>
  <phoneticPr fontId="2"/>
  <pageMargins left="0.55118110236220474" right="0.11811023622047245" top="0.27559055118110237" bottom="0.15748031496062992" header="0.19685039370078741" footer="0.35433070866141736"/>
  <pageSetup paperSize="9" scale="73" firstPageNumber="120" orientation="portrait" useFirstPageNumber="1" r:id="rId1"/>
  <headerFooter alignWithMargins="0"/>
  <ignoredErrors>
    <ignoredError sqref="C5:G19 C20:G20" evalError="1"/>
    <ignoredError sqref="G21 E21 C21" evalError="1" unlockedFormula="1"/>
    <ignoredError sqref="D21 F2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view="pageBreakPreview" zoomScale="85" zoomScaleNormal="100" zoomScaleSheetLayoutView="85" zoomScalePageLayoutView="70" workbookViewId="0">
      <pane xSplit="2" ySplit="3" topLeftCell="C4" activePane="bottomRight" state="frozen"/>
      <selection activeCell="B34" sqref="B34:D34"/>
      <selection pane="topRight" activeCell="B34" sqref="B34:D34"/>
      <selection pane="bottomLeft" activeCell="B34" sqref="B34:D34"/>
      <selection pane="bottomRight"/>
    </sheetView>
  </sheetViews>
  <sheetFormatPr defaultRowHeight="15.75" x14ac:dyDescent="0.15"/>
  <cols>
    <col min="1" max="1" width="4" style="49" customWidth="1"/>
    <col min="2" max="2" width="0.875" style="49" customWidth="1"/>
    <col min="3" max="3" width="3.875" style="49" customWidth="1"/>
    <col min="4" max="4" width="2.875" style="49" customWidth="1"/>
    <col min="5" max="5" width="2.25" style="49" customWidth="1"/>
    <col min="6" max="6" width="2.875" style="49" customWidth="1"/>
    <col min="7" max="7" width="2.25" style="49" customWidth="1"/>
    <col min="8" max="8" width="2.875" style="49" customWidth="1"/>
    <col min="9" max="9" width="2.25" style="49" customWidth="1"/>
    <col min="10" max="10" width="0.75" style="49" customWidth="1"/>
    <col min="11" max="22" width="7.75" style="49" customWidth="1"/>
    <col min="23" max="16384" width="9" style="49"/>
  </cols>
  <sheetData>
    <row r="1" spans="1:22" ht="21.75" customHeight="1" x14ac:dyDescent="0.15">
      <c r="A1" s="48" t="s">
        <v>1</v>
      </c>
    </row>
    <row r="2" spans="1:22" ht="17.25" customHeight="1" x14ac:dyDescent="0.15">
      <c r="A2" s="107" t="s">
        <v>2</v>
      </c>
      <c r="B2" s="109" t="s">
        <v>3</v>
      </c>
      <c r="C2" s="110"/>
      <c r="D2" s="110"/>
      <c r="E2" s="110"/>
      <c r="F2" s="110"/>
      <c r="G2" s="110"/>
      <c r="H2" s="110"/>
      <c r="I2" s="110"/>
      <c r="J2" s="111"/>
      <c r="K2" s="102" t="s">
        <v>4</v>
      </c>
      <c r="L2" s="103"/>
      <c r="M2" s="104"/>
      <c r="N2" s="102" t="s">
        <v>5</v>
      </c>
      <c r="O2" s="103"/>
      <c r="P2" s="104"/>
      <c r="Q2" s="102" t="s">
        <v>6</v>
      </c>
      <c r="R2" s="103"/>
      <c r="S2" s="104"/>
      <c r="T2" s="102" t="s">
        <v>7</v>
      </c>
      <c r="U2" s="103"/>
      <c r="V2" s="104"/>
    </row>
    <row r="3" spans="1:22" ht="17.25" customHeight="1" x14ac:dyDescent="0.15">
      <c r="A3" s="108"/>
      <c r="B3" s="112"/>
      <c r="C3" s="113"/>
      <c r="D3" s="113"/>
      <c r="E3" s="113"/>
      <c r="F3" s="113"/>
      <c r="G3" s="113"/>
      <c r="H3" s="113"/>
      <c r="I3" s="113"/>
      <c r="J3" s="114"/>
      <c r="K3" s="59" t="s">
        <v>8</v>
      </c>
      <c r="L3" s="59" t="s">
        <v>9</v>
      </c>
      <c r="M3" s="59" t="s">
        <v>10</v>
      </c>
      <c r="N3" s="59" t="s">
        <v>8</v>
      </c>
      <c r="O3" s="59" t="s">
        <v>9</v>
      </c>
      <c r="P3" s="59" t="s">
        <v>10</v>
      </c>
      <c r="Q3" s="59" t="s">
        <v>8</v>
      </c>
      <c r="R3" s="59" t="s">
        <v>9</v>
      </c>
      <c r="S3" s="59" t="s">
        <v>10</v>
      </c>
      <c r="T3" s="59" t="s">
        <v>8</v>
      </c>
      <c r="U3" s="59" t="s">
        <v>9</v>
      </c>
      <c r="V3" s="59" t="s">
        <v>10</v>
      </c>
    </row>
    <row r="4" spans="1:22" ht="17.25" customHeight="1" x14ac:dyDescent="0.15">
      <c r="A4" s="60"/>
      <c r="B4" s="61"/>
      <c r="C4" s="62"/>
      <c r="D4" s="62"/>
      <c r="E4" s="62"/>
      <c r="F4" s="62"/>
      <c r="G4" s="62"/>
      <c r="H4" s="62"/>
      <c r="I4" s="62"/>
      <c r="J4" s="63"/>
      <c r="K4" s="38" t="s">
        <v>11</v>
      </c>
      <c r="L4" s="38" t="s">
        <v>11</v>
      </c>
      <c r="M4" s="38" t="s">
        <v>11</v>
      </c>
      <c r="N4" s="38" t="s">
        <v>11</v>
      </c>
      <c r="O4" s="38" t="s">
        <v>11</v>
      </c>
      <c r="P4" s="38" t="s">
        <v>11</v>
      </c>
      <c r="Q4" s="38" t="s">
        <v>11</v>
      </c>
      <c r="R4" s="38" t="s">
        <v>11</v>
      </c>
      <c r="S4" s="38" t="s">
        <v>11</v>
      </c>
      <c r="T4" s="38" t="s">
        <v>30</v>
      </c>
      <c r="U4" s="38" t="s">
        <v>30</v>
      </c>
      <c r="V4" s="64" t="s">
        <v>30</v>
      </c>
    </row>
    <row r="5" spans="1:22" ht="17.25" customHeight="1" x14ac:dyDescent="0.15">
      <c r="A5" s="105" t="s">
        <v>80</v>
      </c>
      <c r="B5" s="60"/>
      <c r="C5" s="9" t="s">
        <v>83</v>
      </c>
      <c r="D5" s="9">
        <v>23</v>
      </c>
      <c r="E5" s="9" t="s">
        <v>31</v>
      </c>
      <c r="F5" s="9">
        <v>4</v>
      </c>
      <c r="G5" s="9" t="s">
        <v>31</v>
      </c>
      <c r="H5" s="9">
        <v>10</v>
      </c>
      <c r="I5" s="9"/>
      <c r="J5" s="1"/>
      <c r="K5" s="22">
        <f>L5+M5</f>
        <v>144790</v>
      </c>
      <c r="L5" s="22">
        <v>69382</v>
      </c>
      <c r="M5" s="22">
        <v>75408</v>
      </c>
      <c r="N5" s="23">
        <f>O5+P5</f>
        <v>142709</v>
      </c>
      <c r="O5" s="23">
        <v>68279</v>
      </c>
      <c r="P5" s="23">
        <v>74430</v>
      </c>
      <c r="Q5" s="23">
        <f>R5+S5</f>
        <v>68704</v>
      </c>
      <c r="R5" s="23">
        <v>32372</v>
      </c>
      <c r="S5" s="23">
        <v>36332</v>
      </c>
      <c r="T5" s="24">
        <f t="shared" ref="T5:V10" si="0">Q5/N5*100</f>
        <v>48.142724004792967</v>
      </c>
      <c r="U5" s="24">
        <f t="shared" si="0"/>
        <v>47.411356346753756</v>
      </c>
      <c r="V5" s="25">
        <f t="shared" si="0"/>
        <v>48.813650409780998</v>
      </c>
    </row>
    <row r="6" spans="1:22" ht="17.25" customHeight="1" x14ac:dyDescent="0.15">
      <c r="A6" s="105"/>
      <c r="B6" s="60"/>
      <c r="C6" s="9"/>
      <c r="D6" s="9">
        <v>27</v>
      </c>
      <c r="E6" s="9" t="s">
        <v>31</v>
      </c>
      <c r="F6" s="9">
        <v>4</v>
      </c>
      <c r="G6" s="9" t="s">
        <v>31</v>
      </c>
      <c r="H6" s="9">
        <v>12</v>
      </c>
      <c r="I6" s="9"/>
      <c r="J6" s="1"/>
      <c r="K6" s="22">
        <f>L6+M6</f>
        <v>146390</v>
      </c>
      <c r="L6" s="22">
        <v>70128</v>
      </c>
      <c r="M6" s="22">
        <v>76262</v>
      </c>
      <c r="N6" s="23">
        <f>O6+P6</f>
        <v>144314</v>
      </c>
      <c r="O6" s="23">
        <v>68949</v>
      </c>
      <c r="P6" s="23">
        <v>75365</v>
      </c>
      <c r="Q6" s="23">
        <f>R6+S6</f>
        <v>55252</v>
      </c>
      <c r="R6" s="23">
        <v>26803</v>
      </c>
      <c r="S6" s="23">
        <v>28449</v>
      </c>
      <c r="T6" s="24">
        <f t="shared" si="0"/>
        <v>38.285959782141724</v>
      </c>
      <c r="U6" s="24">
        <f t="shared" si="0"/>
        <v>38.873660241627874</v>
      </c>
      <c r="V6" s="25">
        <f t="shared" si="0"/>
        <v>37.748291647316393</v>
      </c>
    </row>
    <row r="7" spans="1:22" ht="17.25" customHeight="1" x14ac:dyDescent="0.15">
      <c r="A7" s="105"/>
      <c r="B7" s="60"/>
      <c r="C7" s="9"/>
      <c r="D7" s="9">
        <v>31</v>
      </c>
      <c r="E7" s="9" t="s">
        <v>38</v>
      </c>
      <c r="F7" s="9">
        <v>4</v>
      </c>
      <c r="G7" s="9" t="s">
        <v>38</v>
      </c>
      <c r="H7" s="9">
        <v>7</v>
      </c>
      <c r="I7" s="9"/>
      <c r="J7" s="1"/>
      <c r="K7" s="22">
        <v>152056</v>
      </c>
      <c r="L7" s="22">
        <v>72845</v>
      </c>
      <c r="M7" s="22">
        <v>79211</v>
      </c>
      <c r="N7" s="121" t="s">
        <v>12</v>
      </c>
      <c r="O7" s="121"/>
      <c r="P7" s="121"/>
      <c r="Q7" s="121"/>
      <c r="R7" s="121"/>
      <c r="S7" s="121"/>
      <c r="T7" s="121"/>
      <c r="U7" s="121"/>
      <c r="V7" s="122"/>
    </row>
    <row r="8" spans="1:22" ht="17.25" customHeight="1" x14ac:dyDescent="0.15">
      <c r="A8" s="106"/>
      <c r="B8" s="65"/>
      <c r="C8" s="3" t="s">
        <v>88</v>
      </c>
      <c r="D8" s="3">
        <v>5</v>
      </c>
      <c r="E8" s="3" t="s">
        <v>31</v>
      </c>
      <c r="F8" s="3">
        <v>4</v>
      </c>
      <c r="G8" s="3" t="s">
        <v>31</v>
      </c>
      <c r="H8" s="3">
        <v>9</v>
      </c>
      <c r="I8" s="3"/>
      <c r="J8" s="5"/>
      <c r="K8" s="26">
        <v>151622</v>
      </c>
      <c r="L8" s="26">
        <v>72317</v>
      </c>
      <c r="M8" s="26">
        <v>79305</v>
      </c>
      <c r="N8" s="119" t="s">
        <v>79</v>
      </c>
      <c r="O8" s="119"/>
      <c r="P8" s="119"/>
      <c r="Q8" s="119"/>
      <c r="R8" s="119"/>
      <c r="S8" s="119"/>
      <c r="T8" s="119"/>
      <c r="U8" s="119"/>
      <c r="V8" s="120"/>
    </row>
    <row r="9" spans="1:22" ht="17.25" customHeight="1" x14ac:dyDescent="0.15">
      <c r="A9" s="105" t="s">
        <v>82</v>
      </c>
      <c r="B9" s="60"/>
      <c r="C9" s="9" t="s">
        <v>83</v>
      </c>
      <c r="D9" s="9">
        <v>23</v>
      </c>
      <c r="E9" s="9" t="s">
        <v>32</v>
      </c>
      <c r="F9" s="9">
        <v>11</v>
      </c>
      <c r="G9" s="9" t="s">
        <v>32</v>
      </c>
      <c r="H9" s="9">
        <v>27</v>
      </c>
      <c r="I9" s="10"/>
      <c r="J9" s="11"/>
      <c r="K9" s="27">
        <f>L9+M9</f>
        <v>145411</v>
      </c>
      <c r="L9" s="28">
        <v>69725</v>
      </c>
      <c r="M9" s="28">
        <v>75686</v>
      </c>
      <c r="N9" s="28">
        <f>O9+P9</f>
        <v>143639</v>
      </c>
      <c r="O9" s="28">
        <v>68746</v>
      </c>
      <c r="P9" s="28">
        <v>74893</v>
      </c>
      <c r="Q9" s="28">
        <f>R9+S9</f>
        <v>68560</v>
      </c>
      <c r="R9" s="28">
        <v>33135</v>
      </c>
      <c r="S9" s="28">
        <v>35425</v>
      </c>
      <c r="T9" s="29">
        <f t="shared" si="0"/>
        <v>47.730769498534521</v>
      </c>
      <c r="U9" s="29">
        <f t="shared" si="0"/>
        <v>48.199167951589914</v>
      </c>
      <c r="V9" s="30">
        <f t="shared" si="0"/>
        <v>47.300815830584966</v>
      </c>
    </row>
    <row r="10" spans="1:22" ht="17.25" customHeight="1" x14ac:dyDescent="0.15">
      <c r="A10" s="105"/>
      <c r="B10" s="60"/>
      <c r="C10" s="9"/>
      <c r="D10" s="9">
        <v>27</v>
      </c>
      <c r="E10" s="9" t="s">
        <v>32</v>
      </c>
      <c r="F10" s="9">
        <v>11</v>
      </c>
      <c r="G10" s="9" t="s">
        <v>32</v>
      </c>
      <c r="H10" s="9">
        <v>22</v>
      </c>
      <c r="I10" s="10"/>
      <c r="J10" s="11"/>
      <c r="K10" s="27">
        <f>L10+M10</f>
        <v>146284</v>
      </c>
      <c r="L10" s="28">
        <v>69960</v>
      </c>
      <c r="M10" s="28">
        <v>76324</v>
      </c>
      <c r="N10" s="28">
        <f>O10+P10</f>
        <v>144660</v>
      </c>
      <c r="O10" s="28">
        <v>69053</v>
      </c>
      <c r="P10" s="28">
        <v>75607</v>
      </c>
      <c r="Q10" s="28">
        <f>R10+S10</f>
        <v>70835</v>
      </c>
      <c r="R10" s="28">
        <v>33444</v>
      </c>
      <c r="S10" s="28">
        <v>37391</v>
      </c>
      <c r="T10" s="29">
        <f t="shared" si="0"/>
        <v>48.966542236969445</v>
      </c>
      <c r="U10" s="29">
        <f t="shared" si="0"/>
        <v>48.432363546840833</v>
      </c>
      <c r="V10" s="30">
        <f t="shared" si="0"/>
        <v>49.454415596439482</v>
      </c>
    </row>
    <row r="11" spans="1:22" ht="17.25" customHeight="1" x14ac:dyDescent="0.15">
      <c r="A11" s="105"/>
      <c r="B11" s="60"/>
      <c r="C11" s="9"/>
      <c r="D11" s="9">
        <v>31</v>
      </c>
      <c r="E11" s="9" t="s">
        <v>0</v>
      </c>
      <c r="F11" s="9">
        <v>4</v>
      </c>
      <c r="G11" s="9" t="s">
        <v>0</v>
      </c>
      <c r="H11" s="9">
        <v>7</v>
      </c>
      <c r="I11" s="10"/>
      <c r="J11" s="11"/>
      <c r="K11" s="27">
        <v>151940</v>
      </c>
      <c r="L11" s="28">
        <v>72802</v>
      </c>
      <c r="M11" s="28">
        <v>79138</v>
      </c>
      <c r="N11" s="28">
        <v>149816</v>
      </c>
      <c r="O11" s="28">
        <v>71615</v>
      </c>
      <c r="P11" s="28">
        <v>78201</v>
      </c>
      <c r="Q11" s="28">
        <v>63340</v>
      </c>
      <c r="R11" s="28">
        <v>30530</v>
      </c>
      <c r="S11" s="28">
        <v>32810</v>
      </c>
      <c r="T11" s="29">
        <v>42.28</v>
      </c>
      <c r="U11" s="29">
        <v>42.630733784821615</v>
      </c>
      <c r="V11" s="30">
        <v>41.955985217580341</v>
      </c>
    </row>
    <row r="12" spans="1:22" ht="17.25" customHeight="1" x14ac:dyDescent="0.15">
      <c r="A12" s="106"/>
      <c r="B12" s="65"/>
      <c r="C12" s="3" t="s">
        <v>88</v>
      </c>
      <c r="D12" s="3">
        <v>5</v>
      </c>
      <c r="E12" s="3" t="s">
        <v>31</v>
      </c>
      <c r="F12" s="3">
        <v>4</v>
      </c>
      <c r="G12" s="3" t="s">
        <v>31</v>
      </c>
      <c r="H12" s="3">
        <v>9</v>
      </c>
      <c r="I12" s="21"/>
      <c r="J12" s="4"/>
      <c r="K12" s="31">
        <v>151490</v>
      </c>
      <c r="L12" s="32">
        <v>72234</v>
      </c>
      <c r="M12" s="32">
        <v>79256</v>
      </c>
      <c r="N12" s="32">
        <v>149340</v>
      </c>
      <c r="O12" s="32">
        <v>71098</v>
      </c>
      <c r="P12" s="32">
        <v>78242</v>
      </c>
      <c r="Q12" s="32">
        <v>59588</v>
      </c>
      <c r="R12" s="32">
        <v>27816</v>
      </c>
      <c r="S12" s="32">
        <v>31772</v>
      </c>
      <c r="T12" s="33">
        <v>39.9</v>
      </c>
      <c r="U12" s="33">
        <v>39.119999999999997</v>
      </c>
      <c r="V12" s="34">
        <v>40.61</v>
      </c>
    </row>
    <row r="13" spans="1:22" ht="17.25" customHeight="1" x14ac:dyDescent="0.15">
      <c r="A13" s="115" t="s">
        <v>84</v>
      </c>
      <c r="B13" s="60"/>
      <c r="C13" s="9" t="s">
        <v>83</v>
      </c>
      <c r="D13" s="9">
        <v>21</v>
      </c>
      <c r="E13" s="9" t="s">
        <v>32</v>
      </c>
      <c r="F13" s="9">
        <v>6</v>
      </c>
      <c r="G13" s="9" t="s">
        <v>32</v>
      </c>
      <c r="H13" s="9">
        <v>14</v>
      </c>
      <c r="I13" s="9"/>
      <c r="J13" s="11"/>
      <c r="K13" s="35">
        <v>142796</v>
      </c>
      <c r="L13" s="36">
        <v>68435</v>
      </c>
      <c r="M13" s="36">
        <v>74361</v>
      </c>
      <c r="N13" s="37">
        <v>140582</v>
      </c>
      <c r="O13" s="36">
        <v>67240</v>
      </c>
      <c r="P13" s="36">
        <v>73342</v>
      </c>
      <c r="Q13" s="37">
        <v>64137</v>
      </c>
      <c r="R13" s="36">
        <v>30009</v>
      </c>
      <c r="S13" s="36">
        <v>34128</v>
      </c>
      <c r="T13" s="38">
        <v>45.62</v>
      </c>
      <c r="U13" s="39">
        <v>44.63</v>
      </c>
      <c r="V13" s="40">
        <v>46.53</v>
      </c>
    </row>
    <row r="14" spans="1:22" ht="17.25" customHeight="1" x14ac:dyDescent="0.15">
      <c r="A14" s="105"/>
      <c r="B14" s="60"/>
      <c r="C14" s="9"/>
      <c r="D14" s="9">
        <v>25</v>
      </c>
      <c r="E14" s="9" t="s">
        <v>32</v>
      </c>
      <c r="F14" s="9">
        <v>6</v>
      </c>
      <c r="G14" s="9" t="s">
        <v>32</v>
      </c>
      <c r="H14" s="9">
        <v>2</v>
      </c>
      <c r="I14" s="9"/>
      <c r="J14" s="11"/>
      <c r="K14" s="41">
        <f t="shared" ref="K14" si="1">L14+M14</f>
        <v>145806</v>
      </c>
      <c r="L14" s="36">
        <v>69848</v>
      </c>
      <c r="M14" s="36">
        <v>75958</v>
      </c>
      <c r="N14" s="37">
        <v>143405</v>
      </c>
      <c r="O14" s="36">
        <v>68564</v>
      </c>
      <c r="P14" s="36">
        <v>74841</v>
      </c>
      <c r="Q14" s="37">
        <v>59102</v>
      </c>
      <c r="R14" s="36">
        <v>27613</v>
      </c>
      <c r="S14" s="36">
        <v>31489</v>
      </c>
      <c r="T14" s="38">
        <v>41.21</v>
      </c>
      <c r="U14" s="39">
        <v>40.270000000000003</v>
      </c>
      <c r="V14" s="40">
        <v>42.07</v>
      </c>
    </row>
    <row r="15" spans="1:22" ht="17.25" customHeight="1" x14ac:dyDescent="0.15">
      <c r="A15" s="105"/>
      <c r="B15" s="60"/>
      <c r="C15" s="9"/>
      <c r="D15" s="9">
        <v>29</v>
      </c>
      <c r="E15" s="9" t="s">
        <v>0</v>
      </c>
      <c r="F15" s="9">
        <v>6</v>
      </c>
      <c r="G15" s="9" t="s">
        <v>0</v>
      </c>
      <c r="H15" s="9">
        <v>4</v>
      </c>
      <c r="I15" s="9"/>
      <c r="J15" s="11"/>
      <c r="K15" s="41">
        <v>151295</v>
      </c>
      <c r="L15" s="36">
        <v>72563</v>
      </c>
      <c r="M15" s="36">
        <v>78732</v>
      </c>
      <c r="N15" s="123" t="s">
        <v>12</v>
      </c>
      <c r="O15" s="124"/>
      <c r="P15" s="124"/>
      <c r="Q15" s="124"/>
      <c r="R15" s="124"/>
      <c r="S15" s="124"/>
      <c r="T15" s="124"/>
      <c r="U15" s="124"/>
      <c r="V15" s="125"/>
    </row>
    <row r="16" spans="1:22" ht="17.25" customHeight="1" x14ac:dyDescent="0.15">
      <c r="A16" s="106"/>
      <c r="B16" s="65"/>
      <c r="C16" s="3" t="s">
        <v>43</v>
      </c>
      <c r="D16" s="3">
        <v>3</v>
      </c>
      <c r="E16" s="3" t="s">
        <v>34</v>
      </c>
      <c r="F16" s="3">
        <v>6</v>
      </c>
      <c r="G16" s="3" t="s">
        <v>34</v>
      </c>
      <c r="H16" s="3">
        <v>6</v>
      </c>
      <c r="I16" s="3"/>
      <c r="J16" s="4"/>
      <c r="K16" s="42">
        <v>152363</v>
      </c>
      <c r="L16" s="43">
        <v>72863</v>
      </c>
      <c r="M16" s="43">
        <v>79500</v>
      </c>
      <c r="N16" s="116" t="s">
        <v>12</v>
      </c>
      <c r="O16" s="117"/>
      <c r="P16" s="117"/>
      <c r="Q16" s="117"/>
      <c r="R16" s="117"/>
      <c r="S16" s="117"/>
      <c r="T16" s="117"/>
      <c r="U16" s="117"/>
      <c r="V16" s="118"/>
    </row>
    <row r="17" spans="1:22" ht="17.25" customHeight="1" x14ac:dyDescent="0.15">
      <c r="A17" s="105" t="s">
        <v>85</v>
      </c>
      <c r="B17" s="60"/>
      <c r="C17" s="9" t="s">
        <v>83</v>
      </c>
      <c r="D17" s="9">
        <v>20</v>
      </c>
      <c r="E17" s="9" t="s">
        <v>32</v>
      </c>
      <c r="F17" s="9">
        <v>9</v>
      </c>
      <c r="G17" s="9" t="s">
        <v>32</v>
      </c>
      <c r="H17" s="9">
        <v>7</v>
      </c>
      <c r="I17" s="9"/>
      <c r="J17" s="11"/>
      <c r="K17" s="41">
        <f>L17+M17</f>
        <v>141858</v>
      </c>
      <c r="L17" s="22">
        <v>68006</v>
      </c>
      <c r="M17" s="22">
        <v>73852</v>
      </c>
      <c r="N17" s="22">
        <f>O17+P17</f>
        <v>140151</v>
      </c>
      <c r="O17" s="22">
        <v>67085</v>
      </c>
      <c r="P17" s="22">
        <v>73066</v>
      </c>
      <c r="Q17" s="22">
        <f>R17+S17</f>
        <v>71159</v>
      </c>
      <c r="R17" s="22">
        <v>32683</v>
      </c>
      <c r="S17" s="22">
        <v>38476</v>
      </c>
      <c r="T17" s="44">
        <f t="shared" ref="T17:V18" si="2">Q17/N17*100</f>
        <v>50.773094733537391</v>
      </c>
      <c r="U17" s="44">
        <f t="shared" si="2"/>
        <v>48.718789595289557</v>
      </c>
      <c r="V17" s="45">
        <f t="shared" si="2"/>
        <v>52.659239591602116</v>
      </c>
    </row>
    <row r="18" spans="1:22" ht="17.25" customHeight="1" x14ac:dyDescent="0.15">
      <c r="A18" s="105"/>
      <c r="B18" s="60"/>
      <c r="C18" s="9"/>
      <c r="D18" s="9">
        <v>24</v>
      </c>
      <c r="E18" s="9" t="s">
        <v>32</v>
      </c>
      <c r="F18" s="9">
        <v>9</v>
      </c>
      <c r="G18" s="9" t="s">
        <v>32</v>
      </c>
      <c r="H18" s="9">
        <v>9</v>
      </c>
      <c r="I18" s="9"/>
      <c r="J18" s="1"/>
      <c r="K18" s="41">
        <f>L18+M18</f>
        <v>145600</v>
      </c>
      <c r="L18" s="22">
        <v>69723</v>
      </c>
      <c r="M18" s="22">
        <v>75877</v>
      </c>
      <c r="N18" s="22">
        <f>O18+P18</f>
        <v>143905</v>
      </c>
      <c r="O18" s="22">
        <v>68843</v>
      </c>
      <c r="P18" s="22">
        <v>75062</v>
      </c>
      <c r="Q18" s="22">
        <f>R18+S18</f>
        <v>69067</v>
      </c>
      <c r="R18" s="22">
        <v>31919</v>
      </c>
      <c r="S18" s="22">
        <v>37148</v>
      </c>
      <c r="T18" s="44">
        <f t="shared" si="2"/>
        <v>47.994857718633824</v>
      </c>
      <c r="U18" s="44">
        <f t="shared" si="2"/>
        <v>46.364917275539995</v>
      </c>
      <c r="V18" s="45">
        <f t="shared" si="2"/>
        <v>49.489755135754443</v>
      </c>
    </row>
    <row r="19" spans="1:22" ht="17.25" customHeight="1" x14ac:dyDescent="0.15">
      <c r="A19" s="105"/>
      <c r="B19" s="60"/>
      <c r="C19" s="9"/>
      <c r="D19" s="9">
        <v>28</v>
      </c>
      <c r="E19" s="9" t="s">
        <v>31</v>
      </c>
      <c r="F19" s="9">
        <v>9</v>
      </c>
      <c r="G19" s="9" t="s">
        <v>31</v>
      </c>
      <c r="H19" s="9">
        <v>11</v>
      </c>
      <c r="I19" s="9"/>
      <c r="J19" s="1"/>
      <c r="K19" s="41">
        <f>L19+M19</f>
        <v>150894</v>
      </c>
      <c r="L19" s="22">
        <v>72302</v>
      </c>
      <c r="M19" s="22">
        <v>78592</v>
      </c>
      <c r="N19" s="22">
        <f>O19+P19</f>
        <v>149337</v>
      </c>
      <c r="O19" s="22">
        <v>71474</v>
      </c>
      <c r="P19" s="22">
        <v>77863</v>
      </c>
      <c r="Q19" s="22">
        <f>R19+S19</f>
        <v>67923</v>
      </c>
      <c r="R19" s="22">
        <v>31506</v>
      </c>
      <c r="S19" s="22">
        <v>36417</v>
      </c>
      <c r="T19" s="44">
        <f t="shared" ref="T19:V19" si="3">Q19/N19*100</f>
        <v>45.483035014765264</v>
      </c>
      <c r="U19" s="44">
        <f t="shared" si="3"/>
        <v>44.080364887931282</v>
      </c>
      <c r="V19" s="45">
        <f t="shared" si="3"/>
        <v>46.770609917419058</v>
      </c>
    </row>
    <row r="20" spans="1:22" ht="17.25" customHeight="1" x14ac:dyDescent="0.15">
      <c r="A20" s="105"/>
      <c r="B20" s="60"/>
      <c r="C20" s="9" t="s">
        <v>43</v>
      </c>
      <c r="D20" s="9">
        <v>2</v>
      </c>
      <c r="E20" s="9" t="s">
        <v>0</v>
      </c>
      <c r="F20" s="9">
        <v>9</v>
      </c>
      <c r="G20" s="9" t="s">
        <v>0</v>
      </c>
      <c r="H20" s="9">
        <v>13</v>
      </c>
      <c r="I20" s="9"/>
      <c r="J20" s="1"/>
      <c r="K20" s="41">
        <v>152171</v>
      </c>
      <c r="L20" s="22">
        <v>72729</v>
      </c>
      <c r="M20" s="22">
        <v>79442</v>
      </c>
      <c r="N20" s="22">
        <v>150556</v>
      </c>
      <c r="O20" s="22">
        <v>71879</v>
      </c>
      <c r="P20" s="22">
        <v>78677</v>
      </c>
      <c r="Q20" s="22">
        <v>68084</v>
      </c>
      <c r="R20" s="22">
        <v>31614</v>
      </c>
      <c r="S20" s="22">
        <v>36470</v>
      </c>
      <c r="T20" s="44">
        <v>45.221711522622812</v>
      </c>
      <c r="U20" s="44">
        <v>43.982247944462223</v>
      </c>
      <c r="V20" s="45">
        <v>46.354080608055718</v>
      </c>
    </row>
    <row r="21" spans="1:22" ht="17.25" customHeight="1" x14ac:dyDescent="0.15">
      <c r="A21" s="106"/>
      <c r="B21" s="65"/>
      <c r="C21" s="80"/>
      <c r="D21" s="80">
        <v>6</v>
      </c>
      <c r="E21" s="80" t="s">
        <v>31</v>
      </c>
      <c r="F21" s="80">
        <v>9</v>
      </c>
      <c r="G21" s="80" t="s">
        <v>95</v>
      </c>
      <c r="H21" s="80">
        <v>8</v>
      </c>
      <c r="I21" s="80"/>
      <c r="J21" s="81"/>
      <c r="K21" s="82">
        <v>150743</v>
      </c>
      <c r="L21" s="83">
        <v>71790</v>
      </c>
      <c r="M21" s="83">
        <v>78953</v>
      </c>
      <c r="N21" s="83">
        <v>149239</v>
      </c>
      <c r="O21" s="83">
        <v>70987</v>
      </c>
      <c r="P21" s="83">
        <v>78252</v>
      </c>
      <c r="Q21" s="83">
        <v>61353</v>
      </c>
      <c r="R21" s="83">
        <v>28333</v>
      </c>
      <c r="S21" s="83">
        <v>33020</v>
      </c>
      <c r="T21" s="84">
        <v>41.11</v>
      </c>
      <c r="U21" s="84">
        <v>39.909999999999997</v>
      </c>
      <c r="V21" s="85">
        <v>42.2</v>
      </c>
    </row>
    <row r="22" spans="1:22" ht="17.25" customHeight="1" x14ac:dyDescent="0.15">
      <c r="A22" s="115" t="s">
        <v>86</v>
      </c>
      <c r="B22" s="66"/>
      <c r="C22" s="2" t="s">
        <v>83</v>
      </c>
      <c r="D22" s="2">
        <v>21</v>
      </c>
      <c r="E22" s="2" t="s">
        <v>32</v>
      </c>
      <c r="F22" s="2">
        <v>8</v>
      </c>
      <c r="G22" s="2" t="s">
        <v>32</v>
      </c>
      <c r="H22" s="2">
        <v>30</v>
      </c>
      <c r="I22" s="2"/>
      <c r="J22" s="11"/>
      <c r="K22" s="46">
        <v>143173</v>
      </c>
      <c r="L22" s="36">
        <v>68562</v>
      </c>
      <c r="M22" s="36">
        <v>74611</v>
      </c>
      <c r="N22" s="47">
        <v>142713</v>
      </c>
      <c r="O22" s="36">
        <v>68299</v>
      </c>
      <c r="P22" s="36">
        <v>74414</v>
      </c>
      <c r="Q22" s="47">
        <v>93540</v>
      </c>
      <c r="R22" s="36">
        <v>44768</v>
      </c>
      <c r="S22" s="36">
        <v>48772</v>
      </c>
      <c r="T22" s="38">
        <v>65.540000000000006</v>
      </c>
      <c r="U22" s="39">
        <v>65.55</v>
      </c>
      <c r="V22" s="40">
        <v>65.540000000000006</v>
      </c>
    </row>
    <row r="23" spans="1:22" ht="17.25" customHeight="1" x14ac:dyDescent="0.15">
      <c r="A23" s="105"/>
      <c r="B23" s="60"/>
      <c r="C23" s="9"/>
      <c r="D23" s="9">
        <v>24</v>
      </c>
      <c r="E23" s="9" t="s">
        <v>32</v>
      </c>
      <c r="F23" s="9">
        <v>12</v>
      </c>
      <c r="G23" s="9" t="s">
        <v>32</v>
      </c>
      <c r="H23" s="9">
        <v>16</v>
      </c>
      <c r="I23" s="9"/>
      <c r="J23" s="11"/>
      <c r="K23" s="46">
        <v>145563</v>
      </c>
      <c r="L23" s="36">
        <v>69739</v>
      </c>
      <c r="M23" s="36">
        <v>75824</v>
      </c>
      <c r="N23" s="47">
        <v>145089</v>
      </c>
      <c r="O23" s="36">
        <v>69480</v>
      </c>
      <c r="P23" s="36">
        <v>75609</v>
      </c>
      <c r="Q23" s="47">
        <v>81125</v>
      </c>
      <c r="R23" s="36">
        <v>39333</v>
      </c>
      <c r="S23" s="36">
        <v>41792</v>
      </c>
      <c r="T23" s="38">
        <v>55.91</v>
      </c>
      <c r="U23" s="39">
        <v>56.61</v>
      </c>
      <c r="V23" s="40">
        <v>55.27</v>
      </c>
    </row>
    <row r="24" spans="1:22" ht="17.25" customHeight="1" x14ac:dyDescent="0.15">
      <c r="A24" s="105"/>
      <c r="B24" s="60"/>
      <c r="C24" s="9"/>
      <c r="D24" s="9">
        <v>26</v>
      </c>
      <c r="E24" s="9" t="s">
        <v>31</v>
      </c>
      <c r="F24" s="9">
        <v>12</v>
      </c>
      <c r="G24" s="9" t="s">
        <v>31</v>
      </c>
      <c r="H24" s="9">
        <v>14</v>
      </c>
      <c r="I24" s="9"/>
      <c r="J24" s="11"/>
      <c r="K24" s="46">
        <v>146383</v>
      </c>
      <c r="L24" s="36">
        <v>70143</v>
      </c>
      <c r="M24" s="36">
        <v>76240</v>
      </c>
      <c r="N24" s="47">
        <v>145973</v>
      </c>
      <c r="O24" s="36">
        <v>69877</v>
      </c>
      <c r="P24" s="36">
        <v>76096</v>
      </c>
      <c r="Q24" s="47">
        <v>70991</v>
      </c>
      <c r="R24" s="36">
        <v>34485</v>
      </c>
      <c r="S24" s="36">
        <v>36506</v>
      </c>
      <c r="T24" s="38">
        <v>48.63</v>
      </c>
      <c r="U24" s="39">
        <v>49.35</v>
      </c>
      <c r="V24" s="40">
        <v>47.97</v>
      </c>
    </row>
    <row r="25" spans="1:22" ht="17.25" customHeight="1" x14ac:dyDescent="0.15">
      <c r="A25" s="105"/>
      <c r="B25" s="60"/>
      <c r="C25" s="9"/>
      <c r="D25" s="9">
        <v>29</v>
      </c>
      <c r="E25" s="9" t="s">
        <v>31</v>
      </c>
      <c r="F25" s="9">
        <v>10</v>
      </c>
      <c r="G25" s="9" t="s">
        <v>31</v>
      </c>
      <c r="H25" s="9">
        <v>22</v>
      </c>
      <c r="I25" s="9"/>
      <c r="J25" s="11"/>
      <c r="K25" s="41">
        <v>151298</v>
      </c>
      <c r="L25" s="36">
        <v>72541</v>
      </c>
      <c r="M25" s="36">
        <v>78757</v>
      </c>
      <c r="N25" s="37">
        <v>150860</v>
      </c>
      <c r="O25" s="36">
        <v>72264</v>
      </c>
      <c r="P25" s="36">
        <v>78596</v>
      </c>
      <c r="Q25" s="37">
        <v>70705</v>
      </c>
      <c r="R25" s="36">
        <v>34300</v>
      </c>
      <c r="S25" s="36">
        <v>36405</v>
      </c>
      <c r="T25" s="38">
        <v>46.87</v>
      </c>
      <c r="U25" s="39">
        <v>47.46</v>
      </c>
      <c r="V25" s="40">
        <v>46.32</v>
      </c>
    </row>
    <row r="26" spans="1:22" ht="17.25" customHeight="1" x14ac:dyDescent="0.15">
      <c r="A26" s="105"/>
      <c r="B26" s="60"/>
      <c r="C26" s="9" t="s">
        <v>43</v>
      </c>
      <c r="D26" s="9">
        <v>3</v>
      </c>
      <c r="E26" s="9" t="s">
        <v>0</v>
      </c>
      <c r="F26" s="9">
        <v>10</v>
      </c>
      <c r="G26" s="9" t="s">
        <v>0</v>
      </c>
      <c r="H26" s="9">
        <v>31</v>
      </c>
      <c r="I26" s="9"/>
      <c r="J26" s="11"/>
      <c r="K26" s="41">
        <v>152214</v>
      </c>
      <c r="L26" s="36">
        <v>72751</v>
      </c>
      <c r="M26" s="36">
        <v>79463</v>
      </c>
      <c r="N26" s="37">
        <v>151756</v>
      </c>
      <c r="O26" s="36">
        <v>72496</v>
      </c>
      <c r="P26" s="36">
        <v>79260</v>
      </c>
      <c r="Q26" s="37">
        <v>80940</v>
      </c>
      <c r="R26" s="36">
        <v>38428</v>
      </c>
      <c r="S26" s="36">
        <v>42512</v>
      </c>
      <c r="T26" s="38">
        <v>53.34</v>
      </c>
      <c r="U26" s="39">
        <v>53.01</v>
      </c>
      <c r="V26" s="40">
        <v>53.64</v>
      </c>
    </row>
    <row r="27" spans="1:22" ht="17.25" customHeight="1" x14ac:dyDescent="0.15">
      <c r="A27" s="106"/>
      <c r="B27" s="65"/>
      <c r="C27" s="80"/>
      <c r="D27" s="80">
        <v>6</v>
      </c>
      <c r="E27" s="80" t="s">
        <v>31</v>
      </c>
      <c r="F27" s="80">
        <v>10</v>
      </c>
      <c r="G27" s="80" t="s">
        <v>95</v>
      </c>
      <c r="H27" s="80">
        <v>27</v>
      </c>
      <c r="I27" s="80"/>
      <c r="J27" s="81"/>
      <c r="K27" s="82">
        <v>150741</v>
      </c>
      <c r="L27" s="83">
        <v>71772</v>
      </c>
      <c r="M27" s="83">
        <v>78969</v>
      </c>
      <c r="N27" s="83">
        <v>150391</v>
      </c>
      <c r="O27" s="83">
        <v>71563</v>
      </c>
      <c r="P27" s="83">
        <v>78828</v>
      </c>
      <c r="Q27" s="83">
        <v>70665</v>
      </c>
      <c r="R27" s="83">
        <v>33812</v>
      </c>
      <c r="S27" s="83">
        <v>36853</v>
      </c>
      <c r="T27" s="84">
        <v>46.99</v>
      </c>
      <c r="U27" s="84">
        <v>47.25</v>
      </c>
      <c r="V27" s="85">
        <v>46.75</v>
      </c>
    </row>
    <row r="28" spans="1:22" ht="17.25" customHeight="1" x14ac:dyDescent="0.15">
      <c r="A28" s="105" t="s">
        <v>87</v>
      </c>
      <c r="B28" s="60"/>
      <c r="C28" s="10" t="s">
        <v>83</v>
      </c>
      <c r="D28" s="9">
        <v>22</v>
      </c>
      <c r="E28" s="9" t="s">
        <v>32</v>
      </c>
      <c r="F28" s="9">
        <v>7</v>
      </c>
      <c r="G28" s="9" t="s">
        <v>32</v>
      </c>
      <c r="H28" s="9">
        <v>11</v>
      </c>
      <c r="I28" s="10"/>
      <c r="J28" s="1"/>
      <c r="K28" s="27">
        <f t="shared" ref="K28:K30" si="4">L28+M28</f>
        <v>144307</v>
      </c>
      <c r="L28" s="28">
        <v>69152</v>
      </c>
      <c r="M28" s="28">
        <v>75155</v>
      </c>
      <c r="N28" s="28">
        <f t="shared" ref="N28:N30" si="5">O28+P28</f>
        <v>143762</v>
      </c>
      <c r="O28" s="28">
        <v>68865</v>
      </c>
      <c r="P28" s="28">
        <v>74897</v>
      </c>
      <c r="Q28" s="28">
        <f t="shared" ref="Q28:Q30" si="6">R28+S28</f>
        <v>78119</v>
      </c>
      <c r="R28" s="28">
        <v>37527</v>
      </c>
      <c r="S28" s="28">
        <v>40592</v>
      </c>
      <c r="T28" s="44">
        <f t="shared" ref="T28:V30" si="7">Q28/N28*100</f>
        <v>54.339116039008914</v>
      </c>
      <c r="U28" s="29">
        <f t="shared" si="7"/>
        <v>54.493574384665656</v>
      </c>
      <c r="V28" s="30">
        <f t="shared" si="7"/>
        <v>54.197097347023245</v>
      </c>
    </row>
    <row r="29" spans="1:22" ht="17.25" customHeight="1" x14ac:dyDescent="0.15">
      <c r="A29" s="105"/>
      <c r="B29" s="60"/>
      <c r="C29" s="10"/>
      <c r="D29" s="9">
        <v>25</v>
      </c>
      <c r="E29" s="9" t="s">
        <v>32</v>
      </c>
      <c r="F29" s="9">
        <v>7</v>
      </c>
      <c r="G29" s="9" t="s">
        <v>32</v>
      </c>
      <c r="H29" s="9">
        <v>21</v>
      </c>
      <c r="I29" s="10"/>
      <c r="J29" s="1"/>
      <c r="K29" s="27">
        <f t="shared" si="4"/>
        <v>146195</v>
      </c>
      <c r="L29" s="28">
        <v>70035</v>
      </c>
      <c r="M29" s="28">
        <v>76160</v>
      </c>
      <c r="N29" s="28">
        <f t="shared" si="5"/>
        <v>145317</v>
      </c>
      <c r="O29" s="28">
        <v>69544</v>
      </c>
      <c r="P29" s="28">
        <v>75773</v>
      </c>
      <c r="Q29" s="28">
        <f t="shared" si="6"/>
        <v>70987</v>
      </c>
      <c r="R29" s="28">
        <v>34491</v>
      </c>
      <c r="S29" s="28">
        <v>36496</v>
      </c>
      <c r="T29" s="44">
        <f t="shared" si="7"/>
        <v>48.849756050565318</v>
      </c>
      <c r="U29" s="29">
        <f t="shared" si="7"/>
        <v>49.595939261474747</v>
      </c>
      <c r="V29" s="30">
        <f t="shared" si="7"/>
        <v>48.164913623586237</v>
      </c>
    </row>
    <row r="30" spans="1:22" ht="17.25" customHeight="1" x14ac:dyDescent="0.15">
      <c r="A30" s="105"/>
      <c r="B30" s="11"/>
      <c r="C30" s="6"/>
      <c r="D30" s="9">
        <v>28</v>
      </c>
      <c r="E30" s="9" t="s">
        <v>32</v>
      </c>
      <c r="F30" s="9">
        <v>7</v>
      </c>
      <c r="G30" s="9" t="s">
        <v>32</v>
      </c>
      <c r="H30" s="9">
        <v>10</v>
      </c>
      <c r="I30" s="6"/>
      <c r="J30" s="11"/>
      <c r="K30" s="27">
        <f t="shared" si="4"/>
        <v>150937</v>
      </c>
      <c r="L30" s="28">
        <v>72394</v>
      </c>
      <c r="M30" s="28">
        <v>78543</v>
      </c>
      <c r="N30" s="28">
        <f t="shared" si="5"/>
        <v>150430</v>
      </c>
      <c r="O30" s="28">
        <v>72104</v>
      </c>
      <c r="P30" s="28">
        <v>78326</v>
      </c>
      <c r="Q30" s="28">
        <f t="shared" si="6"/>
        <v>76624</v>
      </c>
      <c r="R30" s="28">
        <v>36860</v>
      </c>
      <c r="S30" s="28">
        <v>39764</v>
      </c>
      <c r="T30" s="44">
        <f t="shared" si="7"/>
        <v>50.936648274945163</v>
      </c>
      <c r="U30" s="29">
        <f t="shared" si="7"/>
        <v>51.120603572617327</v>
      </c>
      <c r="V30" s="30">
        <f t="shared" si="7"/>
        <v>50.767305875443661</v>
      </c>
    </row>
    <row r="31" spans="1:22" ht="17.25" customHeight="1" x14ac:dyDescent="0.15">
      <c r="A31" s="105"/>
      <c r="B31" s="11"/>
      <c r="C31" s="6" t="s">
        <v>37</v>
      </c>
      <c r="D31" s="9" t="s">
        <v>45</v>
      </c>
      <c r="E31" s="9" t="s">
        <v>0</v>
      </c>
      <c r="F31" s="9">
        <v>7</v>
      </c>
      <c r="G31" s="9" t="s">
        <v>0</v>
      </c>
      <c r="H31" s="9">
        <v>21</v>
      </c>
      <c r="I31" s="6"/>
      <c r="J31" s="11"/>
      <c r="K31" s="27">
        <v>152473</v>
      </c>
      <c r="L31" s="28">
        <v>73025</v>
      </c>
      <c r="M31" s="28">
        <v>79448</v>
      </c>
      <c r="N31" s="28">
        <v>151618</v>
      </c>
      <c r="O31" s="28">
        <v>72503</v>
      </c>
      <c r="P31" s="28">
        <v>79115</v>
      </c>
      <c r="Q31" s="28">
        <v>71459</v>
      </c>
      <c r="R31" s="28">
        <v>34294</v>
      </c>
      <c r="S31" s="28">
        <v>37165</v>
      </c>
      <c r="T31" s="44">
        <v>47.13</v>
      </c>
      <c r="U31" s="29">
        <v>47.300111719515051</v>
      </c>
      <c r="V31" s="30">
        <v>46.975921127472667</v>
      </c>
    </row>
    <row r="32" spans="1:22" ht="17.25" customHeight="1" x14ac:dyDescent="0.15">
      <c r="A32" s="106"/>
      <c r="B32" s="4"/>
      <c r="C32" s="67"/>
      <c r="D32" s="3">
        <v>4</v>
      </c>
      <c r="E32" s="3"/>
      <c r="F32" s="3">
        <v>7</v>
      </c>
      <c r="G32" s="3"/>
      <c r="H32" s="3">
        <v>10</v>
      </c>
      <c r="I32" s="67"/>
      <c r="J32" s="5"/>
      <c r="K32" s="32">
        <v>152232</v>
      </c>
      <c r="L32" s="32">
        <v>72682</v>
      </c>
      <c r="M32" s="32">
        <v>79550</v>
      </c>
      <c r="N32" s="32">
        <v>151667</v>
      </c>
      <c r="O32" s="32">
        <v>72350</v>
      </c>
      <c r="P32" s="32">
        <v>79317</v>
      </c>
      <c r="Q32" s="32">
        <v>76304</v>
      </c>
      <c r="R32" s="32">
        <v>36374</v>
      </c>
      <c r="S32" s="32">
        <v>39930</v>
      </c>
      <c r="T32" s="68">
        <v>50.31</v>
      </c>
      <c r="U32" s="33">
        <v>50.28</v>
      </c>
      <c r="V32" s="34">
        <v>50.34</v>
      </c>
    </row>
    <row r="33" spans="1:22" ht="17.25" customHeight="1" x14ac:dyDescent="0.15">
      <c r="A33" s="69" t="s">
        <v>42</v>
      </c>
      <c r="B33" s="11"/>
      <c r="C33" s="70"/>
      <c r="D33" s="70"/>
      <c r="E33" s="70"/>
      <c r="F33" s="70"/>
      <c r="G33" s="70"/>
      <c r="H33" s="70"/>
      <c r="I33" s="70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</row>
    <row r="34" spans="1:22" x14ac:dyDescent="0.15">
      <c r="C34" s="71"/>
      <c r="D34" s="71"/>
      <c r="E34" s="71"/>
      <c r="F34" s="71"/>
      <c r="G34" s="71"/>
      <c r="H34" s="71"/>
      <c r="I34" s="71"/>
    </row>
    <row r="35" spans="1:22" x14ac:dyDescent="0.15">
      <c r="C35" s="71"/>
      <c r="D35" s="71"/>
      <c r="E35" s="71"/>
      <c r="F35" s="71"/>
      <c r="G35" s="71"/>
      <c r="H35" s="71"/>
      <c r="I35" s="71"/>
    </row>
  </sheetData>
  <mergeCells count="16">
    <mergeCell ref="T2:V2"/>
    <mergeCell ref="Q2:S2"/>
    <mergeCell ref="A28:A32"/>
    <mergeCell ref="A2:A3"/>
    <mergeCell ref="B2:J3"/>
    <mergeCell ref="K2:M2"/>
    <mergeCell ref="N2:P2"/>
    <mergeCell ref="A17:A21"/>
    <mergeCell ref="A22:A27"/>
    <mergeCell ref="N16:V16"/>
    <mergeCell ref="N8:V8"/>
    <mergeCell ref="N7:V7"/>
    <mergeCell ref="A5:A8"/>
    <mergeCell ref="A9:A12"/>
    <mergeCell ref="A13:A16"/>
    <mergeCell ref="N15:V15"/>
  </mergeCells>
  <phoneticPr fontId="2"/>
  <pageMargins left="0.48" right="0.28000000000000003" top="0.41" bottom="0.22" header="0.39" footer="0.25"/>
  <pageSetup paperSize="9" scale="82" firstPageNumber="12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有権者の推移・選挙の執行状況</vt:lpstr>
      <vt:lpstr>選挙の執行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2025-03-22T05:38:38Z</dcterms:created>
  <dcterms:modified xsi:type="dcterms:W3CDTF">2025-03-22T05:38:48Z</dcterms:modified>
</cp:coreProperties>
</file>