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85" windowWidth="9225" windowHeight="5085" tabRatio="692"/>
  </bookViews>
  <sheets>
    <sheet name="年齢別人口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5" i="4" l="1"/>
  <c r="D65" i="4"/>
  <c r="H64" i="4"/>
  <c r="D64" i="4"/>
  <c r="H63" i="4"/>
  <c r="D63" i="4"/>
  <c r="H62" i="4"/>
  <c r="D62" i="4"/>
  <c r="H61" i="4"/>
  <c r="D61" i="4"/>
  <c r="H60" i="4"/>
  <c r="D60" i="4"/>
  <c r="C60" i="4"/>
  <c r="B60" i="4"/>
  <c r="H59" i="4"/>
  <c r="G59" i="4"/>
  <c r="F59" i="4"/>
  <c r="D59" i="4"/>
  <c r="H58" i="4"/>
  <c r="D58" i="4"/>
  <c r="H57" i="4"/>
  <c r="D57" i="4"/>
  <c r="H56" i="4"/>
  <c r="D56" i="4"/>
  <c r="H55" i="4"/>
  <c r="D55" i="4"/>
  <c r="H54" i="4"/>
  <c r="D54" i="4"/>
  <c r="C54" i="4"/>
  <c r="B54" i="4"/>
  <c r="H53" i="4"/>
  <c r="G53" i="4"/>
  <c r="F53" i="4"/>
  <c r="D53" i="4"/>
  <c r="H52" i="4"/>
  <c r="D52" i="4"/>
  <c r="H51" i="4"/>
  <c r="D51" i="4"/>
  <c r="H50" i="4"/>
  <c r="D50" i="4"/>
  <c r="H49" i="4"/>
  <c r="D49" i="4"/>
  <c r="H48" i="4"/>
  <c r="D48" i="4"/>
  <c r="C48" i="4"/>
  <c r="B48" i="4"/>
  <c r="H47" i="4"/>
  <c r="G47" i="4"/>
  <c r="F47" i="4"/>
  <c r="D47" i="4"/>
  <c r="H46" i="4"/>
  <c r="D46" i="4"/>
  <c r="H45" i="4"/>
  <c r="D45" i="4"/>
  <c r="H44" i="4"/>
  <c r="D44" i="4"/>
  <c r="H43" i="4"/>
  <c r="D43" i="4"/>
  <c r="H42" i="4"/>
  <c r="D42" i="4"/>
  <c r="C42" i="4"/>
  <c r="B42" i="4"/>
  <c r="H41" i="4"/>
  <c r="G41" i="4"/>
  <c r="F41" i="4"/>
  <c r="D41" i="4"/>
  <c r="H40" i="4"/>
  <c r="D40" i="4"/>
  <c r="H39" i="4"/>
  <c r="D39" i="4"/>
  <c r="H38" i="4"/>
  <c r="D38" i="4"/>
  <c r="H37" i="4"/>
  <c r="D37" i="4"/>
  <c r="H36" i="4"/>
  <c r="D36" i="4"/>
  <c r="C36" i="4"/>
  <c r="B36" i="4"/>
  <c r="H35" i="4"/>
  <c r="G35" i="4"/>
  <c r="F35" i="4"/>
  <c r="D35" i="4"/>
  <c r="H34" i="4"/>
  <c r="D34" i="4"/>
  <c r="H33" i="4"/>
  <c r="D33" i="4"/>
  <c r="H32" i="4"/>
  <c r="D32" i="4"/>
  <c r="H31" i="4"/>
  <c r="D31" i="4"/>
  <c r="H30" i="4"/>
  <c r="D30" i="4"/>
  <c r="C30" i="4"/>
  <c r="B30" i="4"/>
  <c r="H29" i="4"/>
  <c r="G29" i="4"/>
  <c r="F29" i="4"/>
  <c r="D29" i="4"/>
  <c r="H28" i="4"/>
  <c r="D28" i="4"/>
  <c r="H27" i="4"/>
  <c r="D27" i="4"/>
  <c r="H26" i="4"/>
  <c r="D26" i="4"/>
  <c r="H25" i="4"/>
  <c r="D25" i="4"/>
  <c r="H24" i="4"/>
  <c r="D24" i="4"/>
  <c r="C24" i="4"/>
  <c r="B24" i="4"/>
  <c r="H23" i="4"/>
  <c r="G23" i="4"/>
  <c r="F23" i="4"/>
  <c r="D23" i="4"/>
  <c r="H22" i="4"/>
  <c r="D22" i="4"/>
  <c r="H21" i="4"/>
  <c r="D21" i="4"/>
  <c r="H20" i="4"/>
  <c r="D20" i="4"/>
  <c r="H19" i="4"/>
  <c r="D19" i="4"/>
  <c r="H18" i="4"/>
  <c r="D18" i="4"/>
  <c r="C18" i="4"/>
  <c r="B18" i="4"/>
  <c r="H17" i="4"/>
  <c r="G17" i="4"/>
  <c r="F17" i="4"/>
  <c r="D17" i="4"/>
  <c r="H16" i="4"/>
  <c r="D16" i="4"/>
  <c r="H15" i="4"/>
  <c r="D15" i="4"/>
  <c r="H14" i="4"/>
  <c r="D14" i="4"/>
  <c r="H13" i="4"/>
  <c r="D13" i="4"/>
  <c r="H12" i="4"/>
  <c r="D12" i="4"/>
  <c r="C12" i="4"/>
  <c r="B12" i="4"/>
  <c r="H11" i="4"/>
  <c r="G11" i="4"/>
  <c r="F11" i="4"/>
  <c r="D11" i="4"/>
  <c r="H10" i="4"/>
  <c r="D10" i="4"/>
  <c r="H9" i="4"/>
  <c r="D9" i="4"/>
  <c r="H8" i="4"/>
  <c r="D8" i="4"/>
  <c r="H7" i="4"/>
  <c r="D7" i="4"/>
  <c r="H6" i="4"/>
  <c r="D6" i="4"/>
  <c r="C6" i="4"/>
  <c r="B6" i="4"/>
  <c r="H5" i="4"/>
  <c r="G5" i="4"/>
  <c r="F5" i="4"/>
  <c r="D5" i="4"/>
  <c r="C5" i="4"/>
  <c r="B5" i="4"/>
</calcChain>
</file>

<file path=xl/sharedStrings.xml><?xml version="1.0" encoding="utf-8"?>
<sst xmlns="http://schemas.openxmlformats.org/spreadsheetml/2006/main" count="33" uniqueCount="28">
  <si>
    <t>総数</t>
    <rPh sb="0" eb="2">
      <t>ソウスウ</t>
    </rPh>
    <phoneticPr fontId="20"/>
  </si>
  <si>
    <t>０～４歳</t>
    <rPh sb="3" eb="4">
      <t>サイ</t>
    </rPh>
    <phoneticPr fontId="20"/>
  </si>
  <si>
    <t>資料：市民室</t>
    <rPh sb="0" eb="2">
      <t>シリョウ</t>
    </rPh>
    <rPh sb="3" eb="5">
      <t>シミン</t>
    </rPh>
    <rPh sb="5" eb="6">
      <t>シツ</t>
    </rPh>
    <phoneticPr fontId="20"/>
  </si>
  <si>
    <t>女</t>
    <rPh sb="0" eb="1">
      <t>オンナ</t>
    </rPh>
    <phoneticPr fontId="20"/>
  </si>
  <si>
    <t>35～39歳</t>
    <rPh sb="5" eb="6">
      <t>サイ</t>
    </rPh>
    <phoneticPr fontId="20"/>
  </si>
  <si>
    <t>25～29歳</t>
    <rPh sb="5" eb="6">
      <t>サイ</t>
    </rPh>
    <phoneticPr fontId="20"/>
  </si>
  <si>
    <t>100歳以上</t>
    <rPh sb="3" eb="6">
      <t>サイイジョウ</t>
    </rPh>
    <phoneticPr fontId="20"/>
  </si>
  <si>
    <t>５～９歳</t>
    <rPh sb="3" eb="4">
      <t>サイ</t>
    </rPh>
    <phoneticPr fontId="20"/>
  </si>
  <si>
    <t>年齢別人口</t>
    <rPh sb="0" eb="3">
      <t>ネンレイベツ</t>
    </rPh>
    <rPh sb="3" eb="5">
      <t>ジンコウ</t>
    </rPh>
    <phoneticPr fontId="20"/>
  </si>
  <si>
    <t>40～44歳</t>
    <rPh sb="5" eb="6">
      <t>サイ</t>
    </rPh>
    <phoneticPr fontId="20"/>
  </si>
  <si>
    <t>年齢</t>
    <rPh sb="0" eb="2">
      <t>ネンレイ</t>
    </rPh>
    <phoneticPr fontId="20"/>
  </si>
  <si>
    <t>男</t>
    <rPh sb="0" eb="1">
      <t>オ</t>
    </rPh>
    <phoneticPr fontId="20"/>
  </si>
  <si>
    <t>50～54歳</t>
    <rPh sb="5" eb="6">
      <t>サイ</t>
    </rPh>
    <phoneticPr fontId="20"/>
  </si>
  <si>
    <t>55～59歳</t>
    <rPh sb="5" eb="6">
      <t>サイ</t>
    </rPh>
    <phoneticPr fontId="20"/>
  </si>
  <si>
    <t>60～64歳</t>
    <rPh sb="5" eb="6">
      <t>サイ</t>
    </rPh>
    <phoneticPr fontId="20"/>
  </si>
  <si>
    <t>10～14歳</t>
    <rPh sb="5" eb="6">
      <t>サイ</t>
    </rPh>
    <phoneticPr fontId="20"/>
  </si>
  <si>
    <t>65～69歳</t>
    <rPh sb="5" eb="6">
      <t>サイ</t>
    </rPh>
    <phoneticPr fontId="20"/>
  </si>
  <si>
    <t>85～89歳</t>
    <rPh sb="5" eb="6">
      <t>サイ</t>
    </rPh>
    <phoneticPr fontId="20"/>
  </si>
  <si>
    <t>15～19歳</t>
    <rPh sb="5" eb="6">
      <t>サイ</t>
    </rPh>
    <phoneticPr fontId="20"/>
  </si>
  <si>
    <t>70～74歳</t>
    <rPh sb="5" eb="6">
      <t>サイ</t>
    </rPh>
    <phoneticPr fontId="20"/>
  </si>
  <si>
    <t>20～24歳</t>
    <rPh sb="5" eb="6">
      <t>サイ</t>
    </rPh>
    <phoneticPr fontId="20"/>
  </si>
  <si>
    <t>75～79歳</t>
    <rPh sb="5" eb="6">
      <t>サイ</t>
    </rPh>
    <phoneticPr fontId="20"/>
  </si>
  <si>
    <t>80～84歳</t>
    <rPh sb="5" eb="6">
      <t>サイ</t>
    </rPh>
    <phoneticPr fontId="20"/>
  </si>
  <si>
    <t>30～34歳</t>
    <rPh sb="5" eb="6">
      <t>サイ</t>
    </rPh>
    <phoneticPr fontId="20"/>
  </si>
  <si>
    <t>90～94歳</t>
    <rPh sb="5" eb="6">
      <t>サイ</t>
    </rPh>
    <phoneticPr fontId="20"/>
  </si>
  <si>
    <t>95～99歳</t>
    <rPh sb="5" eb="6">
      <t>サイ</t>
    </rPh>
    <phoneticPr fontId="20"/>
  </si>
  <si>
    <t>45～49歳</t>
    <rPh sb="5" eb="6">
      <t>サイ</t>
    </rPh>
    <phoneticPr fontId="20"/>
  </si>
  <si>
    <t>（令和7年3月末現在）（単位:人）</t>
    <rPh sb="1" eb="3">
      <t>レイワ</t>
    </rPh>
    <rPh sb="4" eb="5">
      <t>ネン</t>
    </rPh>
    <rPh sb="7" eb="8">
      <t>スエ</t>
    </rPh>
    <rPh sb="8" eb="10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</si>
</sst>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;[Red]\-#,##0\ "/>
    <numFmt numFmtId="178" formatCode="#,##0_);[Red]\(#,##0\)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4"/>
      <name val="Meiryo UI"/>
      <family val="3"/>
    </font>
    <font>
      <sz val="12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8">
    <xf numFmtId="0" fontId="0" fillId="0" borderId="0" xfId="0"/>
    <xf numFmtId="0" fontId="21" fillId="0" borderId="0" xfId="0" applyFont="1" applyFill="1" applyProtection="1"/>
    <xf numFmtId="0" fontId="23" fillId="0" borderId="10" xfId="0" applyFont="1" applyFill="1" applyBorder="1" applyAlignment="1" applyProtection="1">
      <alignment horizontal="distributed" vertical="center" justifyLastLine="1"/>
    </xf>
    <xf numFmtId="0" fontId="23" fillId="0" borderId="11" xfId="0" applyFont="1" applyFill="1" applyBorder="1" applyAlignment="1" applyProtection="1">
      <alignment horizontal="distributed" vertical="center" justifyLastLine="1"/>
    </xf>
    <xf numFmtId="0" fontId="23" fillId="0" borderId="11" xfId="0" applyFont="1" applyFill="1" applyBorder="1" applyAlignment="1" applyProtection="1">
      <alignment horizontal="distributed" justifyLastLine="1"/>
    </xf>
    <xf numFmtId="176" fontId="23" fillId="0" borderId="11" xfId="0" applyNumberFormat="1" applyFont="1" applyFill="1" applyBorder="1" applyProtection="1"/>
    <xf numFmtId="176" fontId="23" fillId="0" borderId="12" xfId="0" applyNumberFormat="1" applyFont="1" applyFill="1" applyBorder="1" applyProtection="1"/>
    <xf numFmtId="0" fontId="21" fillId="0" borderId="0" xfId="0" applyFont="1" applyFill="1" applyBorder="1" applyProtection="1"/>
    <xf numFmtId="38" fontId="23" fillId="0" borderId="13" xfId="53" applyFont="1" applyFill="1" applyBorder="1" applyProtection="1">
      <protection locked="0"/>
    </xf>
    <xf numFmtId="38" fontId="23" fillId="0" borderId="11" xfId="53" applyFont="1" applyFill="1" applyBorder="1" applyProtection="1">
      <protection locked="0"/>
    </xf>
    <xf numFmtId="38" fontId="23" fillId="0" borderId="14" xfId="53" applyFont="1" applyFill="1" applyBorder="1" applyProtection="1">
      <protection locked="0"/>
    </xf>
    <xf numFmtId="38" fontId="21" fillId="0" borderId="0" xfId="0" applyNumberFormat="1" applyFont="1" applyFill="1" applyBorder="1" applyProtection="1"/>
    <xf numFmtId="38" fontId="21" fillId="0" borderId="0" xfId="0" applyNumberFormat="1" applyFont="1" applyFill="1" applyProtection="1"/>
    <xf numFmtId="177" fontId="23" fillId="0" borderId="15" xfId="53" applyNumberFormat="1" applyFont="1" applyFill="1" applyBorder="1" applyProtection="1">
      <protection locked="0"/>
    </xf>
    <xf numFmtId="177" fontId="23" fillId="0" borderId="0" xfId="53" applyNumberFormat="1" applyFont="1" applyFill="1" applyBorder="1" applyProtection="1">
      <protection locked="0"/>
    </xf>
    <xf numFmtId="178" fontId="23" fillId="0" borderId="0" xfId="43" applyNumberFormat="1" applyFont="1" applyFill="1" applyBorder="1" applyProtection="1">
      <protection locked="0"/>
    </xf>
    <xf numFmtId="178" fontId="23" fillId="0" borderId="16" xfId="43" applyNumberFormat="1" applyFont="1" applyFill="1" applyBorder="1" applyProtection="1">
      <protection locked="0"/>
    </xf>
    <xf numFmtId="178" fontId="23" fillId="0" borderId="17" xfId="43" applyNumberFormat="1" applyFont="1" applyFill="1" applyBorder="1" applyProtection="1">
      <protection locked="0"/>
    </xf>
    <xf numFmtId="0" fontId="23" fillId="0" borderId="18" xfId="0" applyFont="1" applyFill="1" applyBorder="1" applyAlignment="1" applyProtection="1">
      <alignment horizontal="distributed" justifyLastLine="1"/>
    </xf>
    <xf numFmtId="176" fontId="23" fillId="0" borderId="19" xfId="0" applyNumberFormat="1" applyFont="1" applyFill="1" applyBorder="1" applyProtection="1"/>
    <xf numFmtId="0" fontId="23" fillId="0" borderId="19" xfId="0" applyFont="1" applyFill="1" applyBorder="1" applyAlignment="1" applyProtection="1">
      <alignment horizontal="distributed" justifyLastLine="1"/>
    </xf>
    <xf numFmtId="0" fontId="23" fillId="0" borderId="12" xfId="0" applyFont="1" applyFill="1" applyBorder="1" applyAlignment="1" applyProtection="1">
      <alignment horizontal="center" shrinkToFit="1"/>
    </xf>
    <xf numFmtId="177" fontId="23" fillId="0" borderId="20" xfId="53" applyNumberFormat="1" applyFont="1" applyFill="1" applyBorder="1" applyProtection="1">
      <protection locked="0"/>
    </xf>
    <xf numFmtId="178" fontId="23" fillId="0" borderId="21" xfId="43" applyNumberFormat="1" applyFont="1" applyFill="1" applyBorder="1" applyProtection="1">
      <protection locked="0"/>
    </xf>
    <xf numFmtId="177" fontId="23" fillId="0" borderId="21" xfId="53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right"/>
    </xf>
    <xf numFmtId="0" fontId="22" fillId="0" borderId="0" xfId="0" applyFont="1" applyFill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9" builtinId="22" customBuiltin="1"/>
    <cellStyle name="警告文" xfId="51" builtinId="11" customBuiltin="1"/>
    <cellStyle name="桁区切り" xfId="53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52" builtinId="25" customBuiltin="1"/>
    <cellStyle name="出力" xfId="31" builtinId="21" customBuiltin="1"/>
    <cellStyle name="説明文" xfId="50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標準_年齢別男女別人口調べ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="70" zoomScaleNormal="75" zoomScaleSheetLayoutView="70" workbookViewId="0"/>
  </sheetViews>
  <sheetFormatPr defaultColWidth="9" defaultRowHeight="15.75" x14ac:dyDescent="0.25"/>
  <cols>
    <col min="1" max="1" width="14.75" style="1" customWidth="1"/>
    <col min="2" max="4" width="13.25" style="1" customWidth="1"/>
    <col min="5" max="5" width="14.75" style="1" customWidth="1"/>
    <col min="6" max="8" width="13.25" style="1" customWidth="1"/>
    <col min="9" max="16384" width="9" style="1"/>
  </cols>
  <sheetData>
    <row r="1" spans="1:9" ht="22.5" customHeight="1" x14ac:dyDescent="0.25"/>
    <row r="2" spans="1:9" ht="23.25" customHeight="1" x14ac:dyDescent="0.25">
      <c r="A2" s="26" t="s">
        <v>8</v>
      </c>
    </row>
    <row r="3" spans="1:9" ht="18" customHeight="1" x14ac:dyDescent="0.25">
      <c r="A3" s="27"/>
      <c r="F3" s="25" t="s">
        <v>27</v>
      </c>
      <c r="G3" s="25"/>
      <c r="H3" s="25"/>
    </row>
    <row r="4" spans="1:9" ht="16.5" x14ac:dyDescent="0.25">
      <c r="A4" s="2" t="s">
        <v>10</v>
      </c>
      <c r="B4" s="2" t="s">
        <v>0</v>
      </c>
      <c r="C4" s="2" t="s">
        <v>11</v>
      </c>
      <c r="D4" s="2" t="s">
        <v>3</v>
      </c>
      <c r="E4" s="2" t="s">
        <v>10</v>
      </c>
      <c r="F4" s="2" t="s">
        <v>0</v>
      </c>
      <c r="G4" s="2" t="s">
        <v>11</v>
      </c>
      <c r="H4" s="2" t="s">
        <v>3</v>
      </c>
      <c r="I4" s="7"/>
    </row>
    <row r="5" spans="1:9" ht="16.5" x14ac:dyDescent="0.25">
      <c r="A5" s="3" t="s">
        <v>0</v>
      </c>
      <c r="B5" s="8">
        <f>B6+B12+B18+B24+B30+B36+B42+B48+B54+B60+F5+F11+F17+F23+F29+F35+F41+F47+F53+F59+F65</f>
        <v>182104</v>
      </c>
      <c r="C5" s="13">
        <f>C6+C12+C18+C24+C30+C36+C42+C48+C54+C60+G5+G11+G17+G23+G29+G35+G41+G47+G53+G59+G65</f>
        <v>87859</v>
      </c>
      <c r="D5" s="13">
        <f t="shared" ref="D5:D65" si="0">B5-C5</f>
        <v>94245</v>
      </c>
      <c r="E5" s="18" t="s">
        <v>12</v>
      </c>
      <c r="F5" s="9">
        <f>SUM(F6:F10)</f>
        <v>16102</v>
      </c>
      <c r="G5" s="14">
        <f>SUM(G6:G10)</f>
        <v>7902</v>
      </c>
      <c r="H5" s="22">
        <f t="shared" ref="H5:H65" si="1">F5-G5</f>
        <v>8200</v>
      </c>
      <c r="I5" s="7"/>
    </row>
    <row r="6" spans="1:9" ht="16.5" x14ac:dyDescent="0.25">
      <c r="A6" s="4" t="s">
        <v>1</v>
      </c>
      <c r="B6" s="9">
        <f>SUM(B7:B11)</f>
        <v>6242</v>
      </c>
      <c r="C6" s="14">
        <f>SUM(C7:C11)</f>
        <v>3257</v>
      </c>
      <c r="D6" s="14">
        <f t="shared" si="0"/>
        <v>2985</v>
      </c>
      <c r="E6" s="19">
        <v>50</v>
      </c>
      <c r="F6" s="9">
        <v>3113</v>
      </c>
      <c r="G6" s="15">
        <v>1536</v>
      </c>
      <c r="H6" s="23">
        <f t="shared" si="1"/>
        <v>1577</v>
      </c>
      <c r="I6" s="7"/>
    </row>
    <row r="7" spans="1:9" ht="16.5" x14ac:dyDescent="0.25">
      <c r="A7" s="5">
        <v>0</v>
      </c>
      <c r="B7" s="9">
        <v>1097</v>
      </c>
      <c r="C7" s="15">
        <v>573</v>
      </c>
      <c r="D7" s="15">
        <f t="shared" si="0"/>
        <v>524</v>
      </c>
      <c r="E7" s="19">
        <v>51</v>
      </c>
      <c r="F7" s="9">
        <v>3345</v>
      </c>
      <c r="G7" s="15">
        <v>1619</v>
      </c>
      <c r="H7" s="23">
        <f t="shared" si="1"/>
        <v>1726</v>
      </c>
      <c r="I7" s="7"/>
    </row>
    <row r="8" spans="1:9" ht="16.5" x14ac:dyDescent="0.25">
      <c r="A8" s="5">
        <v>1</v>
      </c>
      <c r="B8" s="9">
        <v>1176</v>
      </c>
      <c r="C8" s="15">
        <v>588</v>
      </c>
      <c r="D8" s="15">
        <f t="shared" si="0"/>
        <v>588</v>
      </c>
      <c r="E8" s="19">
        <v>52</v>
      </c>
      <c r="F8" s="9">
        <v>3281</v>
      </c>
      <c r="G8" s="15">
        <v>1606</v>
      </c>
      <c r="H8" s="23">
        <f t="shared" si="1"/>
        <v>1675</v>
      </c>
      <c r="I8" s="7"/>
    </row>
    <row r="9" spans="1:9" ht="16.5" x14ac:dyDescent="0.25">
      <c r="A9" s="5">
        <v>2</v>
      </c>
      <c r="B9" s="9">
        <v>1254</v>
      </c>
      <c r="C9" s="15">
        <v>664</v>
      </c>
      <c r="D9" s="15">
        <f t="shared" si="0"/>
        <v>590</v>
      </c>
      <c r="E9" s="19">
        <v>53</v>
      </c>
      <c r="F9" s="9">
        <v>3259</v>
      </c>
      <c r="G9" s="15">
        <v>1604</v>
      </c>
      <c r="H9" s="23">
        <f t="shared" si="1"/>
        <v>1655</v>
      </c>
      <c r="I9" s="7"/>
    </row>
    <row r="10" spans="1:9" ht="16.5" x14ac:dyDescent="0.25">
      <c r="A10" s="5">
        <v>3</v>
      </c>
      <c r="B10" s="9">
        <v>1361</v>
      </c>
      <c r="C10" s="15">
        <v>732</v>
      </c>
      <c r="D10" s="15">
        <f t="shared" si="0"/>
        <v>629</v>
      </c>
      <c r="E10" s="19">
        <v>54</v>
      </c>
      <c r="F10" s="9">
        <v>3104</v>
      </c>
      <c r="G10" s="15">
        <v>1537</v>
      </c>
      <c r="H10" s="23">
        <f t="shared" si="1"/>
        <v>1567</v>
      </c>
      <c r="I10" s="7"/>
    </row>
    <row r="11" spans="1:9" ht="16.5" x14ac:dyDescent="0.25">
      <c r="A11" s="5">
        <v>4</v>
      </c>
      <c r="B11" s="9">
        <v>1354</v>
      </c>
      <c r="C11" s="15">
        <v>700</v>
      </c>
      <c r="D11" s="15">
        <f t="shared" si="0"/>
        <v>654</v>
      </c>
      <c r="E11" s="20" t="s">
        <v>13</v>
      </c>
      <c r="F11" s="9">
        <f>SUM(F12:F16)</f>
        <v>13660</v>
      </c>
      <c r="G11" s="14">
        <f>SUM(G12:G16)</f>
        <v>6606</v>
      </c>
      <c r="H11" s="24">
        <f t="shared" si="1"/>
        <v>7054</v>
      </c>
      <c r="I11" s="7"/>
    </row>
    <row r="12" spans="1:9" ht="16.5" x14ac:dyDescent="0.25">
      <c r="A12" s="4" t="s">
        <v>7</v>
      </c>
      <c r="B12" s="9">
        <f>SUM(B13:B17)</f>
        <v>7554</v>
      </c>
      <c r="C12" s="14">
        <f>SUM(C13:C17)</f>
        <v>3843</v>
      </c>
      <c r="D12" s="15">
        <f t="shared" si="0"/>
        <v>3711</v>
      </c>
      <c r="E12" s="19">
        <v>55</v>
      </c>
      <c r="F12" s="9">
        <v>3003</v>
      </c>
      <c r="G12" s="15">
        <v>1451</v>
      </c>
      <c r="H12" s="23">
        <f t="shared" si="1"/>
        <v>1552</v>
      </c>
      <c r="I12" s="7"/>
    </row>
    <row r="13" spans="1:9" ht="16.5" x14ac:dyDescent="0.25">
      <c r="A13" s="5">
        <v>5</v>
      </c>
      <c r="B13" s="9">
        <v>1520</v>
      </c>
      <c r="C13" s="15">
        <v>752</v>
      </c>
      <c r="D13" s="15">
        <f t="shared" si="0"/>
        <v>768</v>
      </c>
      <c r="E13" s="19">
        <v>56</v>
      </c>
      <c r="F13" s="9">
        <v>2976</v>
      </c>
      <c r="G13" s="15">
        <v>1468</v>
      </c>
      <c r="H13" s="23">
        <f t="shared" si="1"/>
        <v>1508</v>
      </c>
      <c r="I13" s="7"/>
    </row>
    <row r="14" spans="1:9" ht="16.5" x14ac:dyDescent="0.25">
      <c r="A14" s="5">
        <v>6</v>
      </c>
      <c r="B14" s="9">
        <v>1419</v>
      </c>
      <c r="C14" s="15">
        <v>711</v>
      </c>
      <c r="D14" s="15">
        <f t="shared" si="0"/>
        <v>708</v>
      </c>
      <c r="E14" s="19">
        <v>57</v>
      </c>
      <c r="F14" s="9">
        <v>2877</v>
      </c>
      <c r="G14" s="15">
        <v>1358</v>
      </c>
      <c r="H14" s="23">
        <f t="shared" si="1"/>
        <v>1519</v>
      </c>
      <c r="I14" s="7"/>
    </row>
    <row r="15" spans="1:9" ht="16.5" x14ac:dyDescent="0.25">
      <c r="A15" s="5">
        <v>7</v>
      </c>
      <c r="B15" s="9">
        <v>1516</v>
      </c>
      <c r="C15" s="15">
        <v>772</v>
      </c>
      <c r="D15" s="15">
        <f t="shared" si="0"/>
        <v>744</v>
      </c>
      <c r="E15" s="19">
        <v>58</v>
      </c>
      <c r="F15" s="9">
        <v>2297</v>
      </c>
      <c r="G15" s="15">
        <v>1108</v>
      </c>
      <c r="H15" s="23">
        <f t="shared" si="1"/>
        <v>1189</v>
      </c>
      <c r="I15" s="7"/>
    </row>
    <row r="16" spans="1:9" ht="16.5" x14ac:dyDescent="0.25">
      <c r="A16" s="5">
        <v>8</v>
      </c>
      <c r="B16" s="9">
        <v>1494</v>
      </c>
      <c r="C16" s="15">
        <v>767</v>
      </c>
      <c r="D16" s="15">
        <f t="shared" si="0"/>
        <v>727</v>
      </c>
      <c r="E16" s="19">
        <v>59</v>
      </c>
      <c r="F16" s="9">
        <v>2507</v>
      </c>
      <c r="G16" s="15">
        <v>1221</v>
      </c>
      <c r="H16" s="23">
        <f t="shared" si="1"/>
        <v>1286</v>
      </c>
      <c r="I16" s="7"/>
    </row>
    <row r="17" spans="1:9" ht="16.5" x14ac:dyDescent="0.25">
      <c r="A17" s="5">
        <v>9</v>
      </c>
      <c r="B17" s="9">
        <v>1605</v>
      </c>
      <c r="C17" s="15">
        <v>841</v>
      </c>
      <c r="D17" s="15">
        <f t="shared" si="0"/>
        <v>764</v>
      </c>
      <c r="E17" s="20" t="s">
        <v>14</v>
      </c>
      <c r="F17" s="9">
        <f>SUM(F18:F22)</f>
        <v>11546</v>
      </c>
      <c r="G17" s="14">
        <f>SUM(G18:G22)</f>
        <v>5703</v>
      </c>
      <c r="H17" s="24">
        <f t="shared" si="1"/>
        <v>5843</v>
      </c>
      <c r="I17" s="7"/>
    </row>
    <row r="18" spans="1:9" ht="16.5" x14ac:dyDescent="0.25">
      <c r="A18" s="4" t="s">
        <v>15</v>
      </c>
      <c r="B18" s="9">
        <f>SUM(B19:B23)</f>
        <v>9048</v>
      </c>
      <c r="C18" s="14">
        <f>SUM(C19:C23)</f>
        <v>4559</v>
      </c>
      <c r="D18" s="15">
        <f t="shared" si="0"/>
        <v>4489</v>
      </c>
      <c r="E18" s="19">
        <v>60</v>
      </c>
      <c r="F18" s="9">
        <v>2528</v>
      </c>
      <c r="G18" s="15">
        <v>1210</v>
      </c>
      <c r="H18" s="23">
        <f t="shared" si="1"/>
        <v>1318</v>
      </c>
      <c r="I18" s="7"/>
    </row>
    <row r="19" spans="1:9" ht="16.5" x14ac:dyDescent="0.25">
      <c r="A19" s="5">
        <v>10</v>
      </c>
      <c r="B19" s="9">
        <v>1703</v>
      </c>
      <c r="C19" s="15">
        <v>850</v>
      </c>
      <c r="D19" s="15">
        <f t="shared" si="0"/>
        <v>853</v>
      </c>
      <c r="E19" s="19">
        <v>61</v>
      </c>
      <c r="F19" s="9">
        <v>2371</v>
      </c>
      <c r="G19" s="15">
        <v>1163</v>
      </c>
      <c r="H19" s="23">
        <f t="shared" si="1"/>
        <v>1208</v>
      </c>
      <c r="I19" s="7"/>
    </row>
    <row r="20" spans="1:9" ht="16.5" x14ac:dyDescent="0.25">
      <c r="A20" s="5">
        <v>11</v>
      </c>
      <c r="B20" s="9">
        <v>1666</v>
      </c>
      <c r="C20" s="15">
        <v>859</v>
      </c>
      <c r="D20" s="15">
        <f t="shared" si="0"/>
        <v>807</v>
      </c>
      <c r="E20" s="19">
        <v>62</v>
      </c>
      <c r="F20" s="9">
        <v>2400</v>
      </c>
      <c r="G20" s="15">
        <v>1235</v>
      </c>
      <c r="H20" s="23">
        <f t="shared" si="1"/>
        <v>1165</v>
      </c>
      <c r="I20" s="7"/>
    </row>
    <row r="21" spans="1:9" ht="16.5" x14ac:dyDescent="0.25">
      <c r="A21" s="5">
        <v>12</v>
      </c>
      <c r="B21" s="9">
        <v>1774</v>
      </c>
      <c r="C21" s="15">
        <v>892</v>
      </c>
      <c r="D21" s="15">
        <f t="shared" si="0"/>
        <v>882</v>
      </c>
      <c r="E21" s="19">
        <v>63</v>
      </c>
      <c r="F21" s="9">
        <v>2142</v>
      </c>
      <c r="G21" s="15">
        <v>1060</v>
      </c>
      <c r="H21" s="23">
        <f t="shared" si="1"/>
        <v>1082</v>
      </c>
      <c r="I21" s="7"/>
    </row>
    <row r="22" spans="1:9" ht="16.5" x14ac:dyDescent="0.25">
      <c r="A22" s="5">
        <v>13</v>
      </c>
      <c r="B22" s="9">
        <v>1904</v>
      </c>
      <c r="C22" s="15">
        <v>981</v>
      </c>
      <c r="D22" s="15">
        <f t="shared" si="0"/>
        <v>923</v>
      </c>
      <c r="E22" s="19">
        <v>64</v>
      </c>
      <c r="F22" s="9">
        <v>2105</v>
      </c>
      <c r="G22" s="15">
        <v>1035</v>
      </c>
      <c r="H22" s="23">
        <f t="shared" si="1"/>
        <v>1070</v>
      </c>
      <c r="I22" s="7"/>
    </row>
    <row r="23" spans="1:9" ht="16.5" x14ac:dyDescent="0.25">
      <c r="A23" s="5">
        <v>14</v>
      </c>
      <c r="B23" s="9">
        <v>2001</v>
      </c>
      <c r="C23" s="15">
        <v>977</v>
      </c>
      <c r="D23" s="15">
        <f t="shared" si="0"/>
        <v>1024</v>
      </c>
      <c r="E23" s="20" t="s">
        <v>16</v>
      </c>
      <c r="F23" s="9">
        <f>SUM(F24:F28)</f>
        <v>9734</v>
      </c>
      <c r="G23" s="14">
        <f>SUM(G24:G28)</f>
        <v>4618</v>
      </c>
      <c r="H23" s="24">
        <f t="shared" si="1"/>
        <v>5116</v>
      </c>
      <c r="I23" s="7"/>
    </row>
    <row r="24" spans="1:9" ht="16.5" x14ac:dyDescent="0.25">
      <c r="A24" s="4" t="s">
        <v>18</v>
      </c>
      <c r="B24" s="9">
        <f>SUM(B25:B29)</f>
        <v>9713</v>
      </c>
      <c r="C24" s="14">
        <f>SUM(C25:C29)</f>
        <v>4953</v>
      </c>
      <c r="D24" s="15">
        <f t="shared" si="0"/>
        <v>4760</v>
      </c>
      <c r="E24" s="19">
        <v>65</v>
      </c>
      <c r="F24" s="9">
        <v>2069</v>
      </c>
      <c r="G24" s="15">
        <v>1005</v>
      </c>
      <c r="H24" s="23">
        <f t="shared" si="1"/>
        <v>1064</v>
      </c>
      <c r="I24" s="7"/>
    </row>
    <row r="25" spans="1:9" ht="16.5" x14ac:dyDescent="0.25">
      <c r="A25" s="5">
        <v>15</v>
      </c>
      <c r="B25" s="9">
        <v>1894</v>
      </c>
      <c r="C25" s="15">
        <v>938</v>
      </c>
      <c r="D25" s="15">
        <f t="shared" si="0"/>
        <v>956</v>
      </c>
      <c r="E25" s="19">
        <v>66</v>
      </c>
      <c r="F25" s="9">
        <v>1990</v>
      </c>
      <c r="G25" s="15">
        <v>947</v>
      </c>
      <c r="H25" s="23">
        <f t="shared" si="1"/>
        <v>1043</v>
      </c>
      <c r="I25" s="7"/>
    </row>
    <row r="26" spans="1:9" ht="16.5" x14ac:dyDescent="0.25">
      <c r="A26" s="5">
        <v>16</v>
      </c>
      <c r="B26" s="9">
        <v>1982</v>
      </c>
      <c r="C26" s="15">
        <v>1027</v>
      </c>
      <c r="D26" s="15">
        <f t="shared" si="0"/>
        <v>955</v>
      </c>
      <c r="E26" s="19">
        <v>67</v>
      </c>
      <c r="F26" s="9">
        <v>1861</v>
      </c>
      <c r="G26" s="15">
        <v>869</v>
      </c>
      <c r="H26" s="23">
        <f t="shared" si="1"/>
        <v>992</v>
      </c>
      <c r="I26" s="7"/>
    </row>
    <row r="27" spans="1:9" ht="16.5" x14ac:dyDescent="0.25">
      <c r="A27" s="5">
        <v>17</v>
      </c>
      <c r="B27" s="9">
        <v>1959</v>
      </c>
      <c r="C27" s="15">
        <v>995</v>
      </c>
      <c r="D27" s="15">
        <f t="shared" si="0"/>
        <v>964</v>
      </c>
      <c r="E27" s="19">
        <v>68</v>
      </c>
      <c r="F27" s="9">
        <v>1849</v>
      </c>
      <c r="G27" s="15">
        <v>877</v>
      </c>
      <c r="H27" s="23">
        <f t="shared" si="1"/>
        <v>972</v>
      </c>
      <c r="I27" s="7"/>
    </row>
    <row r="28" spans="1:9" ht="16.5" x14ac:dyDescent="0.25">
      <c r="A28" s="5">
        <v>18</v>
      </c>
      <c r="B28" s="9">
        <v>1952</v>
      </c>
      <c r="C28" s="15">
        <v>993</v>
      </c>
      <c r="D28" s="15">
        <f t="shared" si="0"/>
        <v>959</v>
      </c>
      <c r="E28" s="19">
        <v>69</v>
      </c>
      <c r="F28" s="9">
        <v>1965</v>
      </c>
      <c r="G28" s="15">
        <v>920</v>
      </c>
      <c r="H28" s="23">
        <f t="shared" si="1"/>
        <v>1045</v>
      </c>
      <c r="I28" s="7"/>
    </row>
    <row r="29" spans="1:9" ht="16.5" x14ac:dyDescent="0.25">
      <c r="A29" s="5">
        <v>19</v>
      </c>
      <c r="B29" s="9">
        <v>1926</v>
      </c>
      <c r="C29" s="15">
        <v>1000</v>
      </c>
      <c r="D29" s="15">
        <f t="shared" si="0"/>
        <v>926</v>
      </c>
      <c r="E29" s="20" t="s">
        <v>19</v>
      </c>
      <c r="F29" s="9">
        <f>SUM(F30:F34)</f>
        <v>10696</v>
      </c>
      <c r="G29" s="14">
        <f>SUM(G30:G34)</f>
        <v>4902</v>
      </c>
      <c r="H29" s="24">
        <f t="shared" si="1"/>
        <v>5794</v>
      </c>
      <c r="I29" s="7"/>
    </row>
    <row r="30" spans="1:9" ht="16.5" x14ac:dyDescent="0.25">
      <c r="A30" s="4" t="s">
        <v>20</v>
      </c>
      <c r="B30" s="9">
        <f>SUM(B31:B35)</f>
        <v>10107</v>
      </c>
      <c r="C30" s="14">
        <f>SUM(C31:C35)</f>
        <v>5313</v>
      </c>
      <c r="D30" s="15">
        <f t="shared" si="0"/>
        <v>4794</v>
      </c>
      <c r="E30" s="19">
        <v>70</v>
      </c>
      <c r="F30" s="9">
        <v>1949</v>
      </c>
      <c r="G30" s="15">
        <v>902</v>
      </c>
      <c r="H30" s="23">
        <f t="shared" si="1"/>
        <v>1047</v>
      </c>
      <c r="I30" s="7"/>
    </row>
    <row r="31" spans="1:9" ht="16.5" x14ac:dyDescent="0.25">
      <c r="A31" s="5">
        <v>20</v>
      </c>
      <c r="B31" s="9">
        <v>2042</v>
      </c>
      <c r="C31" s="15">
        <v>1099</v>
      </c>
      <c r="D31" s="15">
        <f t="shared" si="0"/>
        <v>943</v>
      </c>
      <c r="E31" s="19">
        <v>71</v>
      </c>
      <c r="F31" s="9">
        <v>2042</v>
      </c>
      <c r="G31" s="15">
        <v>920</v>
      </c>
      <c r="H31" s="23">
        <f t="shared" si="1"/>
        <v>1122</v>
      </c>
      <c r="I31" s="7"/>
    </row>
    <row r="32" spans="1:9" ht="16.5" x14ac:dyDescent="0.25">
      <c r="A32" s="5">
        <v>21</v>
      </c>
      <c r="B32" s="9">
        <v>2091</v>
      </c>
      <c r="C32" s="15">
        <v>1071</v>
      </c>
      <c r="D32" s="15">
        <f t="shared" si="0"/>
        <v>1020</v>
      </c>
      <c r="E32" s="19">
        <v>72</v>
      </c>
      <c r="F32" s="9">
        <v>2119</v>
      </c>
      <c r="G32" s="15">
        <v>1006</v>
      </c>
      <c r="H32" s="23">
        <f t="shared" si="1"/>
        <v>1113</v>
      </c>
      <c r="I32" s="7"/>
    </row>
    <row r="33" spans="1:9" ht="16.5" x14ac:dyDescent="0.25">
      <c r="A33" s="5">
        <v>22</v>
      </c>
      <c r="B33" s="9">
        <v>2073</v>
      </c>
      <c r="C33" s="15">
        <v>1128</v>
      </c>
      <c r="D33" s="15">
        <f t="shared" si="0"/>
        <v>945</v>
      </c>
      <c r="E33" s="19">
        <v>73</v>
      </c>
      <c r="F33" s="9">
        <v>2183</v>
      </c>
      <c r="G33" s="15">
        <v>984</v>
      </c>
      <c r="H33" s="23">
        <f t="shared" si="1"/>
        <v>1199</v>
      </c>
      <c r="I33" s="7"/>
    </row>
    <row r="34" spans="1:9" ht="16.5" x14ac:dyDescent="0.25">
      <c r="A34" s="5">
        <v>23</v>
      </c>
      <c r="B34" s="9">
        <v>1989</v>
      </c>
      <c r="C34" s="15">
        <v>1035</v>
      </c>
      <c r="D34" s="15">
        <f t="shared" si="0"/>
        <v>954</v>
      </c>
      <c r="E34" s="19">
        <v>74</v>
      </c>
      <c r="F34" s="9">
        <v>2403</v>
      </c>
      <c r="G34" s="15">
        <v>1090</v>
      </c>
      <c r="H34" s="23">
        <f t="shared" si="1"/>
        <v>1313</v>
      </c>
      <c r="I34" s="7"/>
    </row>
    <row r="35" spans="1:9" ht="16.5" x14ac:dyDescent="0.25">
      <c r="A35" s="5">
        <v>24</v>
      </c>
      <c r="B35" s="9">
        <v>1912</v>
      </c>
      <c r="C35" s="15">
        <v>980</v>
      </c>
      <c r="D35" s="15">
        <f t="shared" si="0"/>
        <v>932</v>
      </c>
      <c r="E35" s="20" t="s">
        <v>21</v>
      </c>
      <c r="F35" s="9">
        <f>SUM(F36:F40)</f>
        <v>11422</v>
      </c>
      <c r="G35" s="14">
        <f>SUM(G36:G40)</f>
        <v>5059</v>
      </c>
      <c r="H35" s="24">
        <f t="shared" si="1"/>
        <v>6363</v>
      </c>
      <c r="I35" s="7"/>
    </row>
    <row r="36" spans="1:9" ht="16.5" x14ac:dyDescent="0.25">
      <c r="A36" s="4" t="s">
        <v>5</v>
      </c>
      <c r="B36" s="9">
        <f>SUM(B37:B41)</f>
        <v>8796</v>
      </c>
      <c r="C36" s="14">
        <f>SUM(C37:C41)</f>
        <v>4443</v>
      </c>
      <c r="D36" s="15">
        <f t="shared" si="0"/>
        <v>4353</v>
      </c>
      <c r="E36" s="19">
        <v>75</v>
      </c>
      <c r="F36" s="9">
        <v>2510</v>
      </c>
      <c r="G36" s="15">
        <v>1144</v>
      </c>
      <c r="H36" s="23">
        <f t="shared" si="1"/>
        <v>1366</v>
      </c>
      <c r="I36" s="7"/>
    </row>
    <row r="37" spans="1:9" ht="16.5" x14ac:dyDescent="0.25">
      <c r="A37" s="5">
        <v>25</v>
      </c>
      <c r="B37" s="9">
        <v>1875</v>
      </c>
      <c r="C37" s="15">
        <v>981</v>
      </c>
      <c r="D37" s="15">
        <f t="shared" si="0"/>
        <v>894</v>
      </c>
      <c r="E37" s="19">
        <v>76</v>
      </c>
      <c r="F37" s="9">
        <v>2700</v>
      </c>
      <c r="G37" s="15">
        <v>1182</v>
      </c>
      <c r="H37" s="23">
        <f t="shared" si="1"/>
        <v>1518</v>
      </c>
      <c r="I37" s="7"/>
    </row>
    <row r="38" spans="1:9" ht="16.5" x14ac:dyDescent="0.25">
      <c r="A38" s="5">
        <v>26</v>
      </c>
      <c r="B38" s="9">
        <v>1778</v>
      </c>
      <c r="C38" s="15">
        <v>893</v>
      </c>
      <c r="D38" s="15">
        <f t="shared" si="0"/>
        <v>885</v>
      </c>
      <c r="E38" s="19">
        <v>77</v>
      </c>
      <c r="F38" s="9">
        <v>2805</v>
      </c>
      <c r="G38" s="15">
        <v>1236</v>
      </c>
      <c r="H38" s="23">
        <f t="shared" si="1"/>
        <v>1569</v>
      </c>
      <c r="I38" s="7"/>
    </row>
    <row r="39" spans="1:9" ht="16.5" x14ac:dyDescent="0.25">
      <c r="A39" s="5">
        <v>27</v>
      </c>
      <c r="B39" s="9">
        <v>1749</v>
      </c>
      <c r="C39" s="15">
        <v>899</v>
      </c>
      <c r="D39" s="15">
        <f t="shared" si="0"/>
        <v>850</v>
      </c>
      <c r="E39" s="19">
        <v>78</v>
      </c>
      <c r="F39" s="9">
        <v>2059</v>
      </c>
      <c r="G39" s="15">
        <v>915</v>
      </c>
      <c r="H39" s="23">
        <f t="shared" si="1"/>
        <v>1144</v>
      </c>
      <c r="I39" s="7"/>
    </row>
    <row r="40" spans="1:9" ht="16.5" x14ac:dyDescent="0.25">
      <c r="A40" s="5">
        <v>28</v>
      </c>
      <c r="B40" s="9">
        <v>1724</v>
      </c>
      <c r="C40" s="15">
        <v>851</v>
      </c>
      <c r="D40" s="15">
        <f t="shared" si="0"/>
        <v>873</v>
      </c>
      <c r="E40" s="19">
        <v>79</v>
      </c>
      <c r="F40" s="9">
        <v>1348</v>
      </c>
      <c r="G40" s="15">
        <v>582</v>
      </c>
      <c r="H40" s="23">
        <f t="shared" si="1"/>
        <v>766</v>
      </c>
      <c r="I40" s="7"/>
    </row>
    <row r="41" spans="1:9" ht="16.5" x14ac:dyDescent="0.25">
      <c r="A41" s="5">
        <v>29</v>
      </c>
      <c r="B41" s="9">
        <v>1670</v>
      </c>
      <c r="C41" s="15">
        <v>819</v>
      </c>
      <c r="D41" s="15">
        <f t="shared" si="0"/>
        <v>851</v>
      </c>
      <c r="E41" s="20" t="s">
        <v>22</v>
      </c>
      <c r="F41" s="9">
        <f>SUM(F42:F46)</f>
        <v>8386</v>
      </c>
      <c r="G41" s="14">
        <f>SUM(G42:G46)</f>
        <v>3516</v>
      </c>
      <c r="H41" s="24">
        <f t="shared" si="1"/>
        <v>4870</v>
      </c>
      <c r="I41" s="7"/>
    </row>
    <row r="42" spans="1:9" ht="16.5" x14ac:dyDescent="0.25">
      <c r="A42" s="4" t="s">
        <v>23</v>
      </c>
      <c r="B42" s="9">
        <f>SUM(B43:B47)</f>
        <v>8413</v>
      </c>
      <c r="C42" s="14">
        <f>SUM(C43:C47)</f>
        <v>4249</v>
      </c>
      <c r="D42" s="15">
        <f t="shared" si="0"/>
        <v>4164</v>
      </c>
      <c r="E42" s="19">
        <v>80</v>
      </c>
      <c r="F42" s="9">
        <v>1760</v>
      </c>
      <c r="G42" s="15">
        <v>778</v>
      </c>
      <c r="H42" s="23">
        <f t="shared" si="1"/>
        <v>982</v>
      </c>
      <c r="I42" s="7"/>
    </row>
    <row r="43" spans="1:9" ht="16.5" x14ac:dyDescent="0.25">
      <c r="A43" s="5">
        <v>30</v>
      </c>
      <c r="B43" s="9">
        <v>1666</v>
      </c>
      <c r="C43" s="15">
        <v>854</v>
      </c>
      <c r="D43" s="15">
        <f t="shared" si="0"/>
        <v>812</v>
      </c>
      <c r="E43" s="19">
        <v>81</v>
      </c>
      <c r="F43" s="9">
        <v>1864</v>
      </c>
      <c r="G43" s="15">
        <v>737</v>
      </c>
      <c r="H43" s="23">
        <f t="shared" si="1"/>
        <v>1127</v>
      </c>
      <c r="I43" s="7"/>
    </row>
    <row r="44" spans="1:9" ht="16.5" x14ac:dyDescent="0.25">
      <c r="A44" s="5">
        <v>31</v>
      </c>
      <c r="B44" s="9">
        <v>1663</v>
      </c>
      <c r="C44" s="15">
        <v>832</v>
      </c>
      <c r="D44" s="15">
        <f t="shared" si="0"/>
        <v>831</v>
      </c>
      <c r="E44" s="19">
        <v>82</v>
      </c>
      <c r="F44" s="9">
        <v>1672</v>
      </c>
      <c r="G44" s="15">
        <v>713</v>
      </c>
      <c r="H44" s="23">
        <f t="shared" si="1"/>
        <v>959</v>
      </c>
      <c r="I44" s="7"/>
    </row>
    <row r="45" spans="1:9" ht="16.5" x14ac:dyDescent="0.25">
      <c r="A45" s="5">
        <v>32</v>
      </c>
      <c r="B45" s="9">
        <v>1661</v>
      </c>
      <c r="C45" s="15">
        <v>836</v>
      </c>
      <c r="D45" s="15">
        <f t="shared" si="0"/>
        <v>825</v>
      </c>
      <c r="E45" s="19">
        <v>83</v>
      </c>
      <c r="F45" s="9">
        <v>1605</v>
      </c>
      <c r="G45" s="15">
        <v>696</v>
      </c>
      <c r="H45" s="23">
        <f t="shared" si="1"/>
        <v>909</v>
      </c>
      <c r="I45" s="7"/>
    </row>
    <row r="46" spans="1:9" ht="16.5" x14ac:dyDescent="0.25">
      <c r="A46" s="5">
        <v>33</v>
      </c>
      <c r="B46" s="9">
        <v>1691</v>
      </c>
      <c r="C46" s="15">
        <v>850</v>
      </c>
      <c r="D46" s="15">
        <f t="shared" si="0"/>
        <v>841</v>
      </c>
      <c r="E46" s="19">
        <v>84</v>
      </c>
      <c r="F46" s="9">
        <v>1485</v>
      </c>
      <c r="G46" s="15">
        <v>592</v>
      </c>
      <c r="H46" s="23">
        <f t="shared" si="1"/>
        <v>893</v>
      </c>
      <c r="I46" s="7"/>
    </row>
    <row r="47" spans="1:9" ht="16.5" x14ac:dyDescent="0.25">
      <c r="A47" s="5">
        <v>34</v>
      </c>
      <c r="B47" s="9">
        <v>1732</v>
      </c>
      <c r="C47" s="15">
        <v>877</v>
      </c>
      <c r="D47" s="15">
        <f t="shared" si="0"/>
        <v>855</v>
      </c>
      <c r="E47" s="20" t="s">
        <v>17</v>
      </c>
      <c r="F47" s="9">
        <f>SUM(F48:F52)</f>
        <v>4925</v>
      </c>
      <c r="G47" s="14">
        <f>SUM(G48:G52)</f>
        <v>1857</v>
      </c>
      <c r="H47" s="24">
        <f t="shared" si="1"/>
        <v>3068</v>
      </c>
      <c r="I47" s="7"/>
    </row>
    <row r="48" spans="1:9" ht="16.5" x14ac:dyDescent="0.25">
      <c r="A48" s="4" t="s">
        <v>4</v>
      </c>
      <c r="B48" s="9">
        <f>SUM(B49:B53)</f>
        <v>9371</v>
      </c>
      <c r="C48" s="14">
        <f>SUM(C49:C53)</f>
        <v>4705</v>
      </c>
      <c r="D48" s="15">
        <f t="shared" si="0"/>
        <v>4666</v>
      </c>
      <c r="E48" s="19">
        <v>85</v>
      </c>
      <c r="F48" s="9">
        <v>1170</v>
      </c>
      <c r="G48" s="15">
        <v>477</v>
      </c>
      <c r="H48" s="23">
        <f t="shared" si="1"/>
        <v>693</v>
      </c>
      <c r="I48" s="7"/>
    </row>
    <row r="49" spans="1:9" ht="16.5" x14ac:dyDescent="0.25">
      <c r="A49" s="5">
        <v>35</v>
      </c>
      <c r="B49" s="9">
        <v>1808</v>
      </c>
      <c r="C49" s="15">
        <v>916</v>
      </c>
      <c r="D49" s="15">
        <f t="shared" si="0"/>
        <v>892</v>
      </c>
      <c r="E49" s="19">
        <v>86</v>
      </c>
      <c r="F49" s="9">
        <v>1030</v>
      </c>
      <c r="G49" s="15">
        <v>426</v>
      </c>
      <c r="H49" s="23">
        <f t="shared" si="1"/>
        <v>604</v>
      </c>
      <c r="I49" s="7"/>
    </row>
    <row r="50" spans="1:9" ht="16.5" x14ac:dyDescent="0.25">
      <c r="A50" s="5">
        <v>36</v>
      </c>
      <c r="B50" s="9">
        <v>1845</v>
      </c>
      <c r="C50" s="15">
        <v>943</v>
      </c>
      <c r="D50" s="15">
        <f t="shared" si="0"/>
        <v>902</v>
      </c>
      <c r="E50" s="19">
        <v>87</v>
      </c>
      <c r="F50" s="9">
        <v>1031</v>
      </c>
      <c r="G50" s="15">
        <v>377</v>
      </c>
      <c r="H50" s="23">
        <f t="shared" si="1"/>
        <v>654</v>
      </c>
      <c r="I50" s="7"/>
    </row>
    <row r="51" spans="1:9" ht="16.5" x14ac:dyDescent="0.25">
      <c r="A51" s="5">
        <v>37</v>
      </c>
      <c r="B51" s="9">
        <v>1885</v>
      </c>
      <c r="C51" s="15">
        <v>950</v>
      </c>
      <c r="D51" s="15">
        <f t="shared" si="0"/>
        <v>935</v>
      </c>
      <c r="E51" s="19">
        <v>88</v>
      </c>
      <c r="F51" s="9">
        <v>888</v>
      </c>
      <c r="G51" s="15">
        <v>303</v>
      </c>
      <c r="H51" s="23">
        <f t="shared" si="1"/>
        <v>585</v>
      </c>
      <c r="I51" s="7"/>
    </row>
    <row r="52" spans="1:9" ht="16.5" x14ac:dyDescent="0.25">
      <c r="A52" s="5">
        <v>38</v>
      </c>
      <c r="B52" s="9">
        <v>1956</v>
      </c>
      <c r="C52" s="15">
        <v>970</v>
      </c>
      <c r="D52" s="15">
        <f t="shared" si="0"/>
        <v>986</v>
      </c>
      <c r="E52" s="19">
        <v>89</v>
      </c>
      <c r="F52" s="9">
        <v>806</v>
      </c>
      <c r="G52" s="15">
        <v>274</v>
      </c>
      <c r="H52" s="23">
        <f t="shared" si="1"/>
        <v>532</v>
      </c>
      <c r="I52" s="7"/>
    </row>
    <row r="53" spans="1:9" ht="16.5" x14ac:dyDescent="0.25">
      <c r="A53" s="5">
        <v>39</v>
      </c>
      <c r="B53" s="9">
        <v>1877</v>
      </c>
      <c r="C53" s="15">
        <v>926</v>
      </c>
      <c r="D53" s="15">
        <f t="shared" si="0"/>
        <v>951</v>
      </c>
      <c r="E53" s="20" t="s">
        <v>24</v>
      </c>
      <c r="F53" s="9">
        <f>SUM(F54:F58)</f>
        <v>2171</v>
      </c>
      <c r="G53" s="14">
        <f>SUM(G54:G58)</f>
        <v>643</v>
      </c>
      <c r="H53" s="24">
        <f t="shared" si="1"/>
        <v>1528</v>
      </c>
      <c r="I53" s="7"/>
    </row>
    <row r="54" spans="1:9" ht="16.5" x14ac:dyDescent="0.25">
      <c r="A54" s="4" t="s">
        <v>9</v>
      </c>
      <c r="B54" s="9">
        <f>SUM(B55:B59)</f>
        <v>10716</v>
      </c>
      <c r="C54" s="14">
        <f>SUM(C55:C59)</f>
        <v>5357</v>
      </c>
      <c r="D54" s="15">
        <f t="shared" si="0"/>
        <v>5359</v>
      </c>
      <c r="E54" s="19">
        <v>90</v>
      </c>
      <c r="F54" s="9">
        <v>608</v>
      </c>
      <c r="G54" s="15">
        <v>184</v>
      </c>
      <c r="H54" s="23">
        <f t="shared" si="1"/>
        <v>424</v>
      </c>
      <c r="I54" s="7"/>
    </row>
    <row r="55" spans="1:9" ht="16.5" x14ac:dyDescent="0.25">
      <c r="A55" s="5">
        <v>40</v>
      </c>
      <c r="B55" s="9">
        <v>2041</v>
      </c>
      <c r="C55" s="15">
        <v>1003</v>
      </c>
      <c r="D55" s="15">
        <f t="shared" si="0"/>
        <v>1038</v>
      </c>
      <c r="E55" s="19">
        <v>91</v>
      </c>
      <c r="F55" s="9">
        <v>530</v>
      </c>
      <c r="G55" s="15">
        <v>168</v>
      </c>
      <c r="H55" s="23">
        <f t="shared" si="1"/>
        <v>362</v>
      </c>
      <c r="I55" s="7"/>
    </row>
    <row r="56" spans="1:9" ht="16.5" x14ac:dyDescent="0.25">
      <c r="A56" s="5">
        <v>41</v>
      </c>
      <c r="B56" s="9">
        <v>2098</v>
      </c>
      <c r="C56" s="15">
        <v>1043</v>
      </c>
      <c r="D56" s="15">
        <f t="shared" si="0"/>
        <v>1055</v>
      </c>
      <c r="E56" s="19">
        <v>92</v>
      </c>
      <c r="F56" s="9">
        <v>461</v>
      </c>
      <c r="G56" s="15">
        <v>142</v>
      </c>
      <c r="H56" s="23">
        <f t="shared" si="1"/>
        <v>319</v>
      </c>
      <c r="I56" s="7"/>
    </row>
    <row r="57" spans="1:9" ht="16.5" x14ac:dyDescent="0.25">
      <c r="A57" s="5">
        <v>42</v>
      </c>
      <c r="B57" s="9">
        <v>2179</v>
      </c>
      <c r="C57" s="15">
        <v>1081</v>
      </c>
      <c r="D57" s="15">
        <f t="shared" si="0"/>
        <v>1098</v>
      </c>
      <c r="E57" s="19">
        <v>93</v>
      </c>
      <c r="F57" s="9">
        <v>322</v>
      </c>
      <c r="G57" s="15">
        <v>91</v>
      </c>
      <c r="H57" s="23">
        <f t="shared" si="1"/>
        <v>231</v>
      </c>
      <c r="I57" s="7"/>
    </row>
    <row r="58" spans="1:9" ht="16.5" x14ac:dyDescent="0.25">
      <c r="A58" s="5">
        <v>43</v>
      </c>
      <c r="B58" s="9">
        <v>2223</v>
      </c>
      <c r="C58" s="15">
        <v>1117</v>
      </c>
      <c r="D58" s="15">
        <f t="shared" si="0"/>
        <v>1106</v>
      </c>
      <c r="E58" s="19">
        <v>94</v>
      </c>
      <c r="F58" s="9">
        <v>250</v>
      </c>
      <c r="G58" s="15">
        <v>58</v>
      </c>
      <c r="H58" s="23">
        <f t="shared" si="1"/>
        <v>192</v>
      </c>
      <c r="I58" s="7"/>
    </row>
    <row r="59" spans="1:9" ht="16.5" x14ac:dyDescent="0.25">
      <c r="A59" s="5">
        <v>44</v>
      </c>
      <c r="B59" s="9">
        <v>2175</v>
      </c>
      <c r="C59" s="15">
        <v>1113</v>
      </c>
      <c r="D59" s="15">
        <f t="shared" si="0"/>
        <v>1062</v>
      </c>
      <c r="E59" s="20" t="s">
        <v>25</v>
      </c>
      <c r="F59" s="9">
        <f>SUM(F60:F64)</f>
        <v>638</v>
      </c>
      <c r="G59" s="14">
        <f>SUM(G60:G64)</f>
        <v>119</v>
      </c>
      <c r="H59" s="24">
        <f t="shared" si="1"/>
        <v>519</v>
      </c>
      <c r="I59" s="7"/>
    </row>
    <row r="60" spans="1:9" ht="16.5" x14ac:dyDescent="0.25">
      <c r="A60" s="4" t="s">
        <v>26</v>
      </c>
      <c r="B60" s="9">
        <f>SUM(B61:B65)</f>
        <v>12775</v>
      </c>
      <c r="C60" s="14">
        <f>SUM(C61:C65)</f>
        <v>6243</v>
      </c>
      <c r="D60" s="15">
        <f t="shared" si="0"/>
        <v>6532</v>
      </c>
      <c r="E60" s="19">
        <v>95</v>
      </c>
      <c r="F60" s="9">
        <v>212</v>
      </c>
      <c r="G60" s="15">
        <v>47</v>
      </c>
      <c r="H60" s="23">
        <f t="shared" si="1"/>
        <v>165</v>
      </c>
      <c r="I60" s="7"/>
    </row>
    <row r="61" spans="1:9" ht="16.5" x14ac:dyDescent="0.25">
      <c r="A61" s="5">
        <v>45</v>
      </c>
      <c r="B61" s="9">
        <v>2291</v>
      </c>
      <c r="C61" s="15">
        <v>1100</v>
      </c>
      <c r="D61" s="15">
        <f t="shared" si="0"/>
        <v>1191</v>
      </c>
      <c r="E61" s="19">
        <v>96</v>
      </c>
      <c r="F61" s="9">
        <v>163</v>
      </c>
      <c r="G61" s="15">
        <v>29</v>
      </c>
      <c r="H61" s="23">
        <f t="shared" si="1"/>
        <v>134</v>
      </c>
      <c r="I61" s="7"/>
    </row>
    <row r="62" spans="1:9" ht="16.5" x14ac:dyDescent="0.25">
      <c r="A62" s="5">
        <v>46</v>
      </c>
      <c r="B62" s="9">
        <v>2525</v>
      </c>
      <c r="C62" s="15">
        <v>1230</v>
      </c>
      <c r="D62" s="15">
        <f t="shared" si="0"/>
        <v>1295</v>
      </c>
      <c r="E62" s="19">
        <v>97</v>
      </c>
      <c r="F62" s="9">
        <v>126</v>
      </c>
      <c r="G62" s="15">
        <v>24</v>
      </c>
      <c r="H62" s="23">
        <f t="shared" si="1"/>
        <v>102</v>
      </c>
      <c r="I62" s="7"/>
    </row>
    <row r="63" spans="1:9" ht="16.5" x14ac:dyDescent="0.25">
      <c r="A63" s="5">
        <v>47</v>
      </c>
      <c r="B63" s="9">
        <v>2504</v>
      </c>
      <c r="C63" s="15">
        <v>1241</v>
      </c>
      <c r="D63" s="15">
        <f t="shared" si="0"/>
        <v>1263</v>
      </c>
      <c r="E63" s="19">
        <v>98</v>
      </c>
      <c r="F63" s="9">
        <v>78</v>
      </c>
      <c r="G63" s="15">
        <v>8</v>
      </c>
      <c r="H63" s="23">
        <f t="shared" si="1"/>
        <v>70</v>
      </c>
      <c r="I63" s="7"/>
    </row>
    <row r="64" spans="1:9" ht="16.5" x14ac:dyDescent="0.25">
      <c r="A64" s="5">
        <v>48</v>
      </c>
      <c r="B64" s="9">
        <v>2681</v>
      </c>
      <c r="C64" s="15">
        <v>1297</v>
      </c>
      <c r="D64" s="15">
        <f t="shared" si="0"/>
        <v>1384</v>
      </c>
      <c r="E64" s="19">
        <v>99</v>
      </c>
      <c r="F64" s="9">
        <v>59</v>
      </c>
      <c r="G64" s="15">
        <v>11</v>
      </c>
      <c r="H64" s="23">
        <f t="shared" si="1"/>
        <v>48</v>
      </c>
      <c r="I64" s="7"/>
    </row>
    <row r="65" spans="1:11" ht="16.5" x14ac:dyDescent="0.25">
      <c r="A65" s="6">
        <v>49</v>
      </c>
      <c r="B65" s="10">
        <v>2774</v>
      </c>
      <c r="C65" s="16">
        <v>1375</v>
      </c>
      <c r="D65" s="17">
        <f t="shared" si="0"/>
        <v>1399</v>
      </c>
      <c r="E65" s="21" t="s">
        <v>6</v>
      </c>
      <c r="F65" s="10">
        <v>89</v>
      </c>
      <c r="G65" s="16">
        <v>12</v>
      </c>
      <c r="H65" s="17">
        <f t="shared" si="1"/>
        <v>77</v>
      </c>
      <c r="I65" s="7"/>
    </row>
    <row r="66" spans="1:11" ht="17.25" customHeight="1" x14ac:dyDescent="0.25">
      <c r="A66" s="7" t="s">
        <v>2</v>
      </c>
      <c r="B66" s="11"/>
      <c r="C66" s="11"/>
      <c r="D66" s="11"/>
      <c r="E66" s="7"/>
      <c r="F66" s="11"/>
      <c r="G66" s="11"/>
      <c r="H66" s="11"/>
    </row>
    <row r="67" spans="1:11" x14ac:dyDescent="0.25">
      <c r="B67" s="12"/>
      <c r="K67" s="7"/>
    </row>
  </sheetData>
  <mergeCells count="2">
    <mergeCell ref="F3:H3"/>
    <mergeCell ref="A2:A3"/>
  </mergeCells>
  <phoneticPr fontId="20"/>
  <pageMargins left="0.9055118110236221" right="0.43307086614173229" top="0.19685039370078741" bottom="0.55118110236220474" header="0.35433070866141736" footer="0.35433070866141736"/>
  <pageSetup paperSize="9" scale="7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2026-03-18T05:18:01Z</dcterms:created>
  <dcterms:modified xsi:type="dcterms:W3CDTF">2026-03-18T05:18:08Z</dcterms:modified>
</cp:coreProperties>
</file>