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35" yWindow="5520" windowWidth="24030" windowHeight="8505"/>
  </bookViews>
  <sheets>
    <sheet name="社会教育施設利用状況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9" i="2" l="1"/>
  <c r="G59" i="2"/>
  <c r="F59" i="2"/>
  <c r="E59" i="2"/>
  <c r="D59" i="2"/>
  <c r="C59" i="2"/>
  <c r="J53" i="2"/>
  <c r="I53" i="2"/>
  <c r="H53" i="2"/>
  <c r="G53" i="2"/>
  <c r="F53" i="2"/>
  <c r="E53" i="2"/>
  <c r="C53" i="2"/>
  <c r="B53" i="2"/>
  <c r="K43" i="2"/>
  <c r="J43" i="2"/>
  <c r="I43" i="2"/>
  <c r="H43" i="2"/>
  <c r="G43" i="2"/>
  <c r="F43" i="2"/>
  <c r="D43" i="2"/>
  <c r="C43" i="2"/>
  <c r="B43" i="2"/>
  <c r="K34" i="2"/>
  <c r="J34" i="2"/>
  <c r="I34" i="2"/>
  <c r="H34" i="2"/>
  <c r="G34" i="2"/>
  <c r="F34" i="2"/>
  <c r="D34" i="2"/>
  <c r="C34" i="2"/>
  <c r="B34" i="2"/>
  <c r="D32" i="2"/>
  <c r="K26" i="2"/>
  <c r="J26" i="2"/>
  <c r="I26" i="2"/>
  <c r="H26" i="2"/>
  <c r="G26" i="2"/>
  <c r="F26" i="2"/>
  <c r="D26" i="2"/>
  <c r="B26" i="2"/>
  <c r="K17" i="2"/>
  <c r="J17" i="2"/>
  <c r="I17" i="2"/>
  <c r="H17" i="2"/>
  <c r="G17" i="2"/>
  <c r="F17" i="2"/>
  <c r="D17" i="2"/>
  <c r="B17" i="2"/>
  <c r="K8" i="2"/>
  <c r="J8" i="2"/>
  <c r="I8" i="2"/>
  <c r="H8" i="2"/>
  <c r="G8" i="2"/>
  <c r="F8" i="2"/>
  <c r="C8" i="2"/>
  <c r="B8" i="2"/>
</calcChain>
</file>

<file path=xl/sharedStrings.xml><?xml version="1.0" encoding="utf-8"?>
<sst xmlns="http://schemas.openxmlformats.org/spreadsheetml/2006/main" count="122" uniqueCount="46">
  <si>
    <t>トレーニングジム</t>
  </si>
  <si>
    <t>光明池球技場　利用状況</t>
    <rPh sb="0" eb="3">
      <t>コウミョウイケ</t>
    </rPh>
    <rPh sb="3" eb="5">
      <t>キュウギ</t>
    </rPh>
    <rPh sb="5" eb="6">
      <t>バ</t>
    </rPh>
    <rPh sb="7" eb="9">
      <t>リヨウ</t>
    </rPh>
    <rPh sb="9" eb="11">
      <t>ジョウキョウ</t>
    </rPh>
    <phoneticPr fontId="19"/>
  </si>
  <si>
    <t>（単位：人）</t>
  </si>
  <si>
    <t>多目的室</t>
    <rPh sb="0" eb="3">
      <t>タモクテキ</t>
    </rPh>
    <rPh sb="3" eb="4">
      <t>シツ</t>
    </rPh>
    <phoneticPr fontId="19"/>
  </si>
  <si>
    <t>会議室</t>
    <rPh sb="0" eb="3">
      <t>カイギシツ</t>
    </rPh>
    <phoneticPr fontId="19"/>
  </si>
  <si>
    <t>区　　　分</t>
    <rPh sb="0" eb="1">
      <t>ク</t>
    </rPh>
    <rPh sb="4" eb="5">
      <t>ブン</t>
    </rPh>
    <phoneticPr fontId="19"/>
  </si>
  <si>
    <t>運動広場A</t>
    <rPh sb="0" eb="2">
      <t>ウンドウ</t>
    </rPh>
    <rPh sb="2" eb="4">
      <t>ヒロバ</t>
    </rPh>
    <phoneticPr fontId="19"/>
  </si>
  <si>
    <t>テニス練習場</t>
    <rPh sb="3" eb="5">
      <t>レンシュウ</t>
    </rPh>
    <rPh sb="5" eb="6">
      <t>バ</t>
    </rPh>
    <phoneticPr fontId="19"/>
  </si>
  <si>
    <t>合計</t>
    <rPh sb="0" eb="2">
      <t>ゴウケイ</t>
    </rPh>
    <phoneticPr fontId="19"/>
  </si>
  <si>
    <t>令和4年度</t>
  </si>
  <si>
    <t>光明池緑地運動施設　利用状況</t>
    <rPh sb="0" eb="3">
      <t>コウミョウイケ</t>
    </rPh>
    <rPh sb="3" eb="5">
      <t>リョクチ</t>
    </rPh>
    <rPh sb="5" eb="7">
      <t>ウンドウ</t>
    </rPh>
    <rPh sb="7" eb="9">
      <t>シセツ</t>
    </rPh>
    <rPh sb="10" eb="12">
      <t>リヨウ</t>
    </rPh>
    <rPh sb="12" eb="14">
      <t>ジョウキョウ</t>
    </rPh>
    <phoneticPr fontId="19"/>
  </si>
  <si>
    <t>温水プール（サン燦プール）利用状況</t>
    <rPh sb="0" eb="2">
      <t>オンスイ</t>
    </rPh>
    <rPh sb="8" eb="9">
      <t>サン</t>
    </rPh>
    <rPh sb="13" eb="15">
      <t>リヨウ</t>
    </rPh>
    <rPh sb="15" eb="17">
      <t>ジョウキョウ</t>
    </rPh>
    <phoneticPr fontId="19"/>
  </si>
  <si>
    <t>温水プール</t>
    <rPh sb="0" eb="2">
      <t>オンスイ</t>
    </rPh>
    <phoneticPr fontId="19"/>
  </si>
  <si>
    <t>共通（プール・ジム）</t>
    <rPh sb="0" eb="2">
      <t>キョウツウ</t>
    </rPh>
    <phoneticPr fontId="19"/>
  </si>
  <si>
    <t>市民体育館　利用状況</t>
    <rPh sb="0" eb="2">
      <t>シミン</t>
    </rPh>
    <rPh sb="2" eb="5">
      <t>タイイクカン</t>
    </rPh>
    <rPh sb="6" eb="8">
      <t>リヨウ</t>
    </rPh>
    <rPh sb="8" eb="10">
      <t>ジョウキョウ</t>
    </rPh>
    <phoneticPr fontId="19"/>
  </si>
  <si>
    <t>テニスコート</t>
  </si>
  <si>
    <t>体育室</t>
    <rPh sb="0" eb="3">
      <t>タイイクシツ</t>
    </rPh>
    <phoneticPr fontId="19"/>
  </si>
  <si>
    <t>コミュニティ体育館　利用状況</t>
    <rPh sb="6" eb="9">
      <t>タイイクカン</t>
    </rPh>
    <rPh sb="10" eb="12">
      <t>リヨウ</t>
    </rPh>
    <rPh sb="12" eb="14">
      <t>ジョウキョウ</t>
    </rPh>
    <phoneticPr fontId="19"/>
  </si>
  <si>
    <t>研修室</t>
    <rPh sb="0" eb="2">
      <t>ケンシュウ</t>
    </rPh>
    <rPh sb="2" eb="3">
      <t>シツ</t>
    </rPh>
    <phoneticPr fontId="19"/>
  </si>
  <si>
    <t>運動広場B</t>
  </si>
  <si>
    <t>平成27年度</t>
  </si>
  <si>
    <t>令和5年度</t>
    <rPh sb="0" eb="2">
      <t>レイワ</t>
    </rPh>
    <rPh sb="3" eb="5">
      <t>ネンド</t>
    </rPh>
    <phoneticPr fontId="19"/>
  </si>
  <si>
    <t>運動広場A・B</t>
  </si>
  <si>
    <t>平成27年度</t>
    <rPh sb="0" eb="2">
      <t>ヘイセイ</t>
    </rPh>
    <rPh sb="4" eb="6">
      <t>ネンド</t>
    </rPh>
    <phoneticPr fontId="19"/>
  </si>
  <si>
    <t>平成28年度</t>
    <rPh sb="0" eb="2">
      <t>ヘイセイ</t>
    </rPh>
    <rPh sb="4" eb="6">
      <t>ネンド</t>
    </rPh>
    <phoneticPr fontId="19"/>
  </si>
  <si>
    <t>野球場</t>
    <rPh sb="0" eb="3">
      <t>ヤキュウジョウ</t>
    </rPh>
    <phoneticPr fontId="19"/>
  </si>
  <si>
    <t>多目的グラウンド</t>
    <rPh sb="0" eb="3">
      <t>タモクテキ</t>
    </rPh>
    <phoneticPr fontId="19"/>
  </si>
  <si>
    <t>H28.7.2より野球場のみ供用開始</t>
    <rPh sb="9" eb="12">
      <t>ヤキュウジョウ</t>
    </rPh>
    <rPh sb="14" eb="16">
      <t>キョウヨウ</t>
    </rPh>
    <rPh sb="16" eb="18">
      <t>カイシ</t>
    </rPh>
    <phoneticPr fontId="19"/>
  </si>
  <si>
    <t>令和2年度</t>
    <rPh sb="0" eb="2">
      <t>レイワ</t>
    </rPh>
    <rPh sb="3" eb="5">
      <t>ネンド</t>
    </rPh>
    <phoneticPr fontId="19"/>
  </si>
  <si>
    <t>令和3年度</t>
    <rPh sb="0" eb="2">
      <t>レイワ</t>
    </rPh>
    <rPh sb="3" eb="5">
      <t>ネンド</t>
    </rPh>
    <phoneticPr fontId="19"/>
  </si>
  <si>
    <t>平成29年度</t>
    <rPh sb="0" eb="2">
      <t>ヘイセイ</t>
    </rPh>
    <rPh sb="4" eb="6">
      <t>ネンド</t>
    </rPh>
    <phoneticPr fontId="19"/>
  </si>
  <si>
    <t>総合スポーツセンター　利用状況</t>
    <rPh sb="0" eb="1">
      <t>ソウ</t>
    </rPh>
    <rPh sb="1" eb="2">
      <t>ゴウ</t>
    </rPh>
    <rPh sb="11" eb="13">
      <t>リヨウ</t>
    </rPh>
    <rPh sb="13" eb="15">
      <t>ジョウキョウ</t>
    </rPh>
    <phoneticPr fontId="19"/>
  </si>
  <si>
    <t>平成29年度</t>
  </si>
  <si>
    <t>平成30年度</t>
    <rPh sb="0" eb="2">
      <t>ヘイセイ</t>
    </rPh>
    <rPh sb="4" eb="6">
      <t>ネンド</t>
    </rPh>
    <phoneticPr fontId="19"/>
  </si>
  <si>
    <t>槇尾川公園テニスコート　利用状況</t>
    <rPh sb="0" eb="2">
      <t>マキオ</t>
    </rPh>
    <rPh sb="2" eb="3">
      <t>ガワ</t>
    </rPh>
    <rPh sb="3" eb="5">
      <t>コウエン</t>
    </rPh>
    <rPh sb="12" eb="14">
      <t>リヨウ</t>
    </rPh>
    <rPh sb="14" eb="16">
      <t>ジョウキョウ</t>
    </rPh>
    <phoneticPr fontId="19"/>
  </si>
  <si>
    <t>H30.4.2より供用開始</t>
    <rPh sb="9" eb="11">
      <t>キョウヨウ</t>
    </rPh>
    <rPh sb="11" eb="13">
      <t>カイシ</t>
    </rPh>
    <phoneticPr fontId="19"/>
  </si>
  <si>
    <t>令和元年度</t>
  </si>
  <si>
    <t>令和元年度</t>
    <rPh sb="0" eb="2">
      <t>レイワ</t>
    </rPh>
    <rPh sb="2" eb="5">
      <t>ガンネンド</t>
    </rPh>
    <phoneticPr fontId="19"/>
  </si>
  <si>
    <t>資料：生涯学習推進室</t>
    <rPh sb="0" eb="2">
      <t>シリョウ</t>
    </rPh>
    <rPh sb="3" eb="5">
      <t>ショウガイ</t>
    </rPh>
    <rPh sb="5" eb="7">
      <t>ガクシュウ</t>
    </rPh>
    <rPh sb="7" eb="9">
      <t>スイシン</t>
    </rPh>
    <rPh sb="9" eb="10">
      <t>シツ</t>
    </rPh>
    <phoneticPr fontId="19"/>
  </si>
  <si>
    <t>令和4年度</t>
    <rPh sb="0" eb="2">
      <t>レイワ</t>
    </rPh>
    <rPh sb="3" eb="5">
      <t>ネンド</t>
    </rPh>
    <phoneticPr fontId="19"/>
  </si>
  <si>
    <t>平成28年度</t>
  </si>
  <si>
    <t>平成30年度</t>
  </si>
  <si>
    <t>令和2年度</t>
  </si>
  <si>
    <t>令和3年度</t>
  </si>
  <si>
    <t>令和6年度</t>
    <rPh sb="0" eb="2">
      <t>レイワ</t>
    </rPh>
    <rPh sb="3" eb="5">
      <t>ネンド</t>
    </rPh>
    <phoneticPr fontId="19"/>
  </si>
  <si>
    <t>令和6年度</t>
    <rPh sb="0" eb="2">
      <t>レイワ</t>
    </rPh>
    <rPh sb="3" eb="4">
      <t>ネン</t>
    </rPh>
    <rPh sb="4" eb="5">
      <t>ド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</si>
</sst>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;[Red]\-#,##0\ "/>
  </numFmts>
  <fonts count="24" x14ac:knownFonts="1">
    <font>
      <sz val="1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name val="ＭＳ Ｐゴシック"/>
      <family val="3"/>
    </font>
    <font>
      <sz val="11"/>
      <name val="Meiryo UI"/>
      <family val="3"/>
    </font>
    <font>
      <sz val="12"/>
      <name val="Meiryo UI"/>
      <family val="3"/>
    </font>
    <font>
      <b/>
      <sz val="14"/>
      <name val="Meiryo UI"/>
      <family val="3"/>
    </font>
    <font>
      <sz val="14"/>
      <name val="Meiryo UI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40">
    <xf numFmtId="0" fontId="0" fillId="0" borderId="0" xfId="0"/>
    <xf numFmtId="0" fontId="20" fillId="0" borderId="0" xfId="0" applyFont="1" applyFill="1" applyAlignment="1" applyProtection="1"/>
    <xf numFmtId="38" fontId="20" fillId="0" borderId="0" xfId="43" applyFont="1" applyFill="1" applyAlignment="1" applyProtection="1"/>
    <xf numFmtId="0" fontId="21" fillId="0" borderId="0" xfId="0" applyFont="1" applyFill="1" applyAlignment="1" applyProtection="1"/>
    <xf numFmtId="0" fontId="22" fillId="0" borderId="0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left"/>
    </xf>
    <xf numFmtId="0" fontId="21" fillId="0" borderId="10" xfId="0" applyFont="1" applyFill="1" applyBorder="1" applyAlignment="1" applyProtection="1">
      <alignment horizontal="center" vertical="center"/>
    </xf>
    <xf numFmtId="0" fontId="21" fillId="0" borderId="10" xfId="0" applyFont="1" applyFill="1" applyBorder="1" applyAlignment="1" applyProtection="1">
      <alignment horizontal="distributed" vertical="center" indent="1"/>
    </xf>
    <xf numFmtId="0" fontId="21" fillId="0" borderId="11" xfId="0" applyFont="1" applyFill="1" applyBorder="1" applyAlignment="1" applyProtection="1">
      <alignment horizontal="distributed" vertical="center" indent="1"/>
    </xf>
    <xf numFmtId="0" fontId="21" fillId="0" borderId="12" xfId="0" applyFont="1" applyFill="1" applyBorder="1" applyAlignment="1" applyProtection="1">
      <alignment horizontal="distributed" vertical="center" indent="1"/>
    </xf>
    <xf numFmtId="0" fontId="20" fillId="0" borderId="0" xfId="0" applyFont="1" applyFill="1" applyBorder="1" applyAlignment="1" applyProtection="1">
      <alignment horizontal="left"/>
    </xf>
    <xf numFmtId="0" fontId="21" fillId="0" borderId="13" xfId="0" applyFont="1" applyFill="1" applyBorder="1" applyAlignment="1" applyProtection="1">
      <alignment horizontal="center" vertical="center"/>
    </xf>
    <xf numFmtId="0" fontId="21" fillId="0" borderId="14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distributed" vertical="center" indent="1"/>
    </xf>
    <xf numFmtId="0" fontId="20" fillId="0" borderId="0" xfId="0" applyFont="1" applyFill="1" applyBorder="1" applyAlignment="1" applyProtection="1"/>
    <xf numFmtId="38" fontId="20" fillId="0" borderId="0" xfId="43" applyFont="1" applyFill="1" applyAlignment="1" applyProtection="1">
      <alignment horizontal="left"/>
    </xf>
    <xf numFmtId="176" fontId="21" fillId="0" borderId="0" xfId="43" applyNumberFormat="1" applyFont="1" applyFill="1" applyBorder="1" applyAlignment="1" applyProtection="1">
      <alignment vertical="center"/>
    </xf>
    <xf numFmtId="176" fontId="21" fillId="0" borderId="0" xfId="43" applyNumberFormat="1" applyFont="1" applyFill="1" applyBorder="1" applyAlignment="1" applyProtection="1">
      <alignment horizontal="right" vertical="center"/>
    </xf>
    <xf numFmtId="176" fontId="21" fillId="0" borderId="16" xfId="43" applyNumberFormat="1" applyFont="1" applyFill="1" applyBorder="1" applyAlignment="1" applyProtection="1">
      <alignment horizontal="right" vertical="center"/>
    </xf>
    <xf numFmtId="38" fontId="20" fillId="0" borderId="0" xfId="43" applyFont="1" applyFill="1" applyAlignment="1" applyProtection="1">
      <alignment horizontal="right"/>
    </xf>
    <xf numFmtId="177" fontId="21" fillId="0" borderId="0" xfId="43" applyNumberFormat="1" applyFont="1" applyFill="1" applyBorder="1" applyAlignment="1" applyProtection="1">
      <alignment vertical="center"/>
    </xf>
    <xf numFmtId="177" fontId="21" fillId="0" borderId="16" xfId="43" applyNumberFormat="1" applyFont="1" applyFill="1" applyBorder="1" applyAlignment="1" applyProtection="1">
      <alignment horizontal="right" vertical="center"/>
    </xf>
    <xf numFmtId="177" fontId="21" fillId="0" borderId="17" xfId="43" applyNumberFormat="1" applyFont="1" applyFill="1" applyBorder="1" applyAlignment="1" applyProtection="1">
      <alignment vertical="center"/>
    </xf>
    <xf numFmtId="176" fontId="20" fillId="0" borderId="15" xfId="0" applyNumberFormat="1" applyFont="1" applyFill="1" applyBorder="1" applyAlignment="1" applyProtection="1">
      <alignment vertical="center"/>
    </xf>
    <xf numFmtId="0" fontId="21" fillId="0" borderId="18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/>
    </xf>
    <xf numFmtId="0" fontId="21" fillId="0" borderId="21" xfId="0" applyFont="1" applyFill="1" applyBorder="1" applyAlignment="1" applyProtection="1">
      <alignment horizontal="center" vertical="center"/>
    </xf>
    <xf numFmtId="176" fontId="21" fillId="0" borderId="17" xfId="43" applyNumberFormat="1" applyFont="1" applyFill="1" applyBorder="1" applyAlignment="1" applyProtection="1">
      <alignment vertical="center"/>
    </xf>
    <xf numFmtId="177" fontId="21" fillId="0" borderId="21" xfId="43" applyNumberFormat="1" applyFont="1" applyFill="1" applyBorder="1" applyAlignment="1" applyProtection="1">
      <alignment vertical="center"/>
      <protection locked="0"/>
    </xf>
    <xf numFmtId="176" fontId="21" fillId="0" borderId="22" xfId="43" applyNumberFormat="1" applyFont="1" applyFill="1" applyBorder="1" applyAlignment="1" applyProtection="1">
      <alignment horizontal="right" vertical="center"/>
      <protection locked="0"/>
    </xf>
    <xf numFmtId="176" fontId="21" fillId="0" borderId="23" xfId="43" applyNumberFormat="1" applyFont="1" applyFill="1" applyBorder="1" applyAlignment="1" applyProtection="1">
      <alignment vertical="center"/>
      <protection locked="0"/>
    </xf>
    <xf numFmtId="176" fontId="21" fillId="0" borderId="23" xfId="43" applyNumberFormat="1" applyFont="1" applyFill="1" applyBorder="1" applyAlignment="1" applyProtection="1">
      <alignment horizontal="right" vertical="center"/>
      <protection locked="0"/>
    </xf>
    <xf numFmtId="177" fontId="21" fillId="0" borderId="23" xfId="43" applyNumberFormat="1" applyFont="1" applyFill="1" applyBorder="1" applyAlignment="1" applyProtection="1">
      <alignment vertical="center"/>
      <protection locked="0"/>
    </xf>
    <xf numFmtId="177" fontId="21" fillId="0" borderId="22" xfId="43" applyNumberFormat="1" applyFont="1" applyFill="1" applyBorder="1" applyAlignment="1" applyProtection="1">
      <alignment horizontal="right" vertical="center"/>
      <protection locked="0"/>
    </xf>
    <xf numFmtId="38" fontId="21" fillId="0" borderId="0" xfId="0" applyNumberFormat="1" applyFont="1" applyFill="1" applyAlignment="1" applyProtection="1"/>
    <xf numFmtId="176" fontId="21" fillId="0" borderId="0" xfId="43" applyNumberFormat="1" applyFont="1" applyFill="1" applyBorder="1" applyAlignment="1" applyProtection="1">
      <alignment horizontal="right" vertical="center"/>
    </xf>
    <xf numFmtId="176" fontId="21" fillId="0" borderId="0" xfId="43" applyNumberFormat="1" applyFont="1" applyFill="1" applyBorder="1" applyAlignment="1" applyProtection="1">
      <alignment vertical="center"/>
    </xf>
    <xf numFmtId="176" fontId="21" fillId="0" borderId="23" xfId="43" applyNumberFormat="1" applyFont="1" applyFill="1" applyBorder="1" applyAlignment="1" applyProtection="1">
      <alignment horizontal="right"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9" builtinId="22" customBuiltin="1"/>
    <cellStyle name="警告文" xfId="41" builtinId="11" customBuiltin="1"/>
    <cellStyle name="桁区切り" xfId="43" builtinId="6"/>
    <cellStyle name="桁区切り 2" xfId="33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1" builtinId="21" customBuiltin="1"/>
    <cellStyle name="説明文" xfId="40" builtinId="53" customBuiltin="1"/>
    <cellStyle name="入力" xfId="30" builtinId="20" customBuiltin="1"/>
    <cellStyle name="標準" xfId="0" builtinId="0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</xdr:colOff>
      <xdr:row>0</xdr:row>
      <xdr:rowOff>27940</xdr:rowOff>
    </xdr:from>
    <xdr:ext cx="1840865" cy="311150"/>
    <xdr:sp macro="" textlink="">
      <xdr:nvSpPr>
        <xdr:cNvPr id="2051" name="Text Box 3"/>
        <xdr:cNvSpPr txBox="1"/>
      </xdr:nvSpPr>
      <xdr:spPr>
        <a:xfrm>
          <a:off x="21590" y="27940"/>
          <a:ext cx="1840865" cy="311150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767676">
                <a:gamma/>
                <a:shade val="46275"/>
                <a:invGamma/>
              </a:srgbClr>
            </a:gs>
          </a:gsLst>
          <a:lin ang="5400000" scaled="1"/>
          <a:tileRect/>
        </a:gradFill>
        <a:ln>
          <a:noFill/>
        </a:ln>
      </xdr:spPr>
      <xdr:txBody>
        <a:bodyPr vertOverflow="overflow" horzOverflow="overflow" wrap="none" lIns="18288" tIns="18288" rIns="0" bIns="0" anchor="t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社会教育施設の利用状況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view="pageBreakPreview" zoomScale="85" zoomScaleSheetLayoutView="85" workbookViewId="0"/>
  </sheetViews>
  <sheetFormatPr defaultColWidth="9" defaultRowHeight="15.75" x14ac:dyDescent="0.25"/>
  <cols>
    <col min="1" max="1" width="24.125" style="1" customWidth="1"/>
    <col min="2" max="2" width="13.875" style="2" customWidth="1"/>
    <col min="3" max="7" width="13.75" style="1" customWidth="1"/>
    <col min="8" max="11" width="13.875" style="1" customWidth="1"/>
    <col min="12" max="16384" width="9" style="1"/>
  </cols>
  <sheetData>
    <row r="1" spans="1:12" ht="19.5" x14ac:dyDescent="0.3">
      <c r="A1" s="4"/>
    </row>
    <row r="2" spans="1:12" ht="16.5" customHeight="1" x14ac:dyDescent="0.3">
      <c r="A2" s="5"/>
      <c r="B2" s="16"/>
    </row>
    <row r="3" spans="1:12" ht="16.5" x14ac:dyDescent="0.25">
      <c r="A3" s="6" t="s">
        <v>1</v>
      </c>
      <c r="C3" s="20"/>
      <c r="D3" s="20"/>
      <c r="E3" s="20"/>
      <c r="F3" s="20"/>
      <c r="G3" s="20"/>
      <c r="H3" s="20"/>
      <c r="I3" s="20"/>
      <c r="J3" s="20"/>
      <c r="K3" s="20" t="s">
        <v>2</v>
      </c>
    </row>
    <row r="4" spans="1:12" s="3" customFormat="1" ht="15" customHeight="1" x14ac:dyDescent="0.25">
      <c r="A4" s="7" t="s">
        <v>5</v>
      </c>
      <c r="B4" s="13" t="s">
        <v>20</v>
      </c>
      <c r="C4" s="13" t="s">
        <v>40</v>
      </c>
      <c r="D4" s="13" t="s">
        <v>32</v>
      </c>
      <c r="E4" s="13" t="s">
        <v>41</v>
      </c>
      <c r="F4" s="13" t="s">
        <v>36</v>
      </c>
      <c r="G4" s="7" t="s">
        <v>42</v>
      </c>
      <c r="H4" s="13" t="s">
        <v>43</v>
      </c>
      <c r="I4" s="13" t="s">
        <v>9</v>
      </c>
      <c r="J4" s="13" t="s">
        <v>21</v>
      </c>
      <c r="K4" s="13" t="s">
        <v>44</v>
      </c>
    </row>
    <row r="5" spans="1:12" s="3" customFormat="1" ht="15" customHeight="1" x14ac:dyDescent="0.25">
      <c r="A5" s="8" t="s">
        <v>15</v>
      </c>
      <c r="B5" s="17">
        <v>39754</v>
      </c>
      <c r="C5" s="17">
        <v>40326</v>
      </c>
      <c r="D5" s="17">
        <v>37178</v>
      </c>
      <c r="E5" s="17">
        <v>37888</v>
      </c>
      <c r="F5" s="17">
        <v>33759</v>
      </c>
      <c r="G5" s="29">
        <v>25734</v>
      </c>
      <c r="H5" s="17">
        <v>27098</v>
      </c>
      <c r="I5" s="17">
        <v>34802</v>
      </c>
      <c r="J5" s="29">
        <v>31218</v>
      </c>
      <c r="K5" s="32">
        <v>29521</v>
      </c>
    </row>
    <row r="6" spans="1:12" s="3" customFormat="1" ht="15" customHeight="1" x14ac:dyDescent="0.25">
      <c r="A6" s="9" t="s">
        <v>6</v>
      </c>
      <c r="B6" s="37">
        <v>39164</v>
      </c>
      <c r="C6" s="38">
        <v>35674</v>
      </c>
      <c r="D6" s="38">
        <v>38307</v>
      </c>
      <c r="E6" s="38">
        <v>33342</v>
      </c>
      <c r="F6" s="37">
        <v>29389</v>
      </c>
      <c r="G6" s="37">
        <v>26131</v>
      </c>
      <c r="H6" s="37">
        <v>29318</v>
      </c>
      <c r="I6" s="37">
        <v>31038</v>
      </c>
      <c r="J6" s="37">
        <v>33778</v>
      </c>
      <c r="K6" s="39">
        <v>32330</v>
      </c>
    </row>
    <row r="7" spans="1:12" s="3" customFormat="1" ht="15" customHeight="1" x14ac:dyDescent="0.25">
      <c r="A7" s="9" t="s">
        <v>19</v>
      </c>
      <c r="B7" s="37"/>
      <c r="C7" s="38"/>
      <c r="D7" s="38"/>
      <c r="E7" s="38"/>
      <c r="F7" s="37"/>
      <c r="G7" s="37"/>
      <c r="H7" s="37"/>
      <c r="I7" s="37"/>
      <c r="J7" s="37"/>
      <c r="K7" s="39"/>
    </row>
    <row r="8" spans="1:12" s="3" customFormat="1" ht="15" customHeight="1" x14ac:dyDescent="0.25">
      <c r="A8" s="10" t="s">
        <v>8</v>
      </c>
      <c r="B8" s="19">
        <f>SUM(B5:B7)</f>
        <v>78918</v>
      </c>
      <c r="C8" s="19">
        <f>SUM(C5:C7)</f>
        <v>76000</v>
      </c>
      <c r="D8" s="19">
        <v>75485</v>
      </c>
      <c r="E8" s="19">
        <v>71230</v>
      </c>
      <c r="F8" s="19">
        <f t="shared" ref="F8:K8" si="0">SUM(F5:F7)</f>
        <v>63148</v>
      </c>
      <c r="G8" s="19">
        <f t="shared" si="0"/>
        <v>51865</v>
      </c>
      <c r="H8" s="19">
        <f t="shared" si="0"/>
        <v>56416</v>
      </c>
      <c r="I8" s="19">
        <f t="shared" si="0"/>
        <v>65840</v>
      </c>
      <c r="J8" s="19">
        <f t="shared" si="0"/>
        <v>64996</v>
      </c>
      <c r="K8" s="31">
        <f t="shared" si="0"/>
        <v>61851</v>
      </c>
      <c r="L8" s="36"/>
    </row>
    <row r="9" spans="1:12" ht="15" customHeight="1" x14ac:dyDescent="0.25">
      <c r="A9" s="11" t="s">
        <v>38</v>
      </c>
      <c r="B9" s="1"/>
      <c r="G9" s="15"/>
      <c r="H9" s="15"/>
      <c r="I9" s="15"/>
      <c r="J9" s="2"/>
      <c r="K9" s="15"/>
    </row>
    <row r="10" spans="1:12" ht="15" customHeight="1" x14ac:dyDescent="0.25">
      <c r="A10" s="11"/>
      <c r="B10" s="1"/>
      <c r="G10" s="15"/>
      <c r="H10" s="15"/>
      <c r="I10" s="15"/>
      <c r="J10" s="2"/>
      <c r="K10" s="15"/>
    </row>
    <row r="11" spans="1:12" ht="15" customHeight="1" x14ac:dyDescent="0.25">
      <c r="B11" s="1"/>
      <c r="G11" s="15"/>
      <c r="H11" s="15"/>
      <c r="I11" s="15"/>
      <c r="J11" s="2"/>
      <c r="K11" s="15"/>
    </row>
    <row r="12" spans="1:12" ht="16.5" x14ac:dyDescent="0.25">
      <c r="A12" s="6" t="s">
        <v>10</v>
      </c>
      <c r="B12" s="20"/>
      <c r="C12" s="20"/>
      <c r="D12" s="20"/>
      <c r="E12" s="20"/>
      <c r="F12" s="20"/>
      <c r="G12" s="20"/>
      <c r="H12" s="20"/>
      <c r="I12" s="20"/>
      <c r="J12" s="2"/>
      <c r="K12" s="20" t="s">
        <v>2</v>
      </c>
    </row>
    <row r="13" spans="1:12" s="3" customFormat="1" ht="15" customHeight="1" x14ac:dyDescent="0.25">
      <c r="A13" s="12" t="s">
        <v>5</v>
      </c>
      <c r="B13" s="13" t="s">
        <v>20</v>
      </c>
      <c r="C13" s="13" t="s">
        <v>40</v>
      </c>
      <c r="D13" s="13" t="s">
        <v>32</v>
      </c>
      <c r="E13" s="13" t="s">
        <v>41</v>
      </c>
      <c r="F13" s="13" t="s">
        <v>36</v>
      </c>
      <c r="G13" s="7" t="s">
        <v>42</v>
      </c>
      <c r="H13" s="13" t="s">
        <v>43</v>
      </c>
      <c r="I13" s="13" t="s">
        <v>9</v>
      </c>
      <c r="J13" s="26" t="s">
        <v>21</v>
      </c>
      <c r="K13" s="27" t="s">
        <v>45</v>
      </c>
    </row>
    <row r="14" spans="1:12" s="3" customFormat="1" ht="15" customHeight="1" x14ac:dyDescent="0.25">
      <c r="A14" s="8" t="s">
        <v>15</v>
      </c>
      <c r="B14" s="21">
        <v>16989</v>
      </c>
      <c r="C14" s="21">
        <v>33845</v>
      </c>
      <c r="D14" s="21">
        <v>30589</v>
      </c>
      <c r="E14" s="21">
        <v>28856</v>
      </c>
      <c r="F14" s="21">
        <v>28312</v>
      </c>
      <c r="G14" s="23">
        <v>22533</v>
      </c>
      <c r="H14" s="21">
        <v>24635</v>
      </c>
      <c r="I14" s="21">
        <v>25933</v>
      </c>
      <c r="J14" s="21">
        <v>23801</v>
      </c>
      <c r="K14" s="34">
        <v>21741</v>
      </c>
    </row>
    <row r="15" spans="1:12" s="3" customFormat="1" ht="15" customHeight="1" x14ac:dyDescent="0.25">
      <c r="A15" s="9" t="s">
        <v>7</v>
      </c>
      <c r="B15" s="21">
        <v>13892</v>
      </c>
      <c r="C15" s="21">
        <v>4072</v>
      </c>
      <c r="D15" s="21">
        <v>3722</v>
      </c>
      <c r="E15" s="21">
        <v>3095</v>
      </c>
      <c r="F15" s="21">
        <v>3055</v>
      </c>
      <c r="G15" s="21">
        <v>2759</v>
      </c>
      <c r="H15" s="21">
        <v>2329</v>
      </c>
      <c r="I15" s="21">
        <v>3200</v>
      </c>
      <c r="J15" s="21">
        <v>2605</v>
      </c>
      <c r="K15" s="34">
        <v>2987</v>
      </c>
    </row>
    <row r="16" spans="1:12" s="3" customFormat="1" ht="15" customHeight="1" x14ac:dyDescent="0.25">
      <c r="A16" s="9" t="s">
        <v>22</v>
      </c>
      <c r="B16" s="21">
        <v>33724</v>
      </c>
      <c r="C16" s="21">
        <v>29596</v>
      </c>
      <c r="D16" s="21">
        <v>19565</v>
      </c>
      <c r="E16" s="21">
        <v>22049</v>
      </c>
      <c r="F16" s="21">
        <v>16998</v>
      </c>
      <c r="G16" s="21">
        <v>12365</v>
      </c>
      <c r="H16" s="21">
        <v>14533</v>
      </c>
      <c r="I16" s="21">
        <v>14561</v>
      </c>
      <c r="J16" s="21">
        <v>19050</v>
      </c>
      <c r="K16" s="34">
        <v>33588</v>
      </c>
    </row>
    <row r="17" spans="1:12" s="3" customFormat="1" ht="15" customHeight="1" x14ac:dyDescent="0.25">
      <c r="A17" s="10" t="s">
        <v>8</v>
      </c>
      <c r="B17" s="22">
        <f>SUM(B14:B16)</f>
        <v>64605</v>
      </c>
      <c r="C17" s="22">
        <v>67513</v>
      </c>
      <c r="D17" s="22">
        <f>SUM(D14:D16)</f>
        <v>53876</v>
      </c>
      <c r="E17" s="22">
        <v>54000</v>
      </c>
      <c r="F17" s="22">
        <f t="shared" ref="F17:K17" si="1">SUM(F14:F16)</f>
        <v>48365</v>
      </c>
      <c r="G17" s="22">
        <f t="shared" si="1"/>
        <v>37657</v>
      </c>
      <c r="H17" s="22">
        <f t="shared" si="1"/>
        <v>41497</v>
      </c>
      <c r="I17" s="22">
        <f t="shared" si="1"/>
        <v>43694</v>
      </c>
      <c r="J17" s="22">
        <f t="shared" si="1"/>
        <v>45456</v>
      </c>
      <c r="K17" s="35">
        <f t="shared" si="1"/>
        <v>58316</v>
      </c>
      <c r="L17" s="36"/>
    </row>
    <row r="18" spans="1:12" ht="15" customHeight="1" x14ac:dyDescent="0.25">
      <c r="A18" s="11" t="s">
        <v>38</v>
      </c>
      <c r="B18" s="1"/>
      <c r="G18" s="15"/>
      <c r="H18" s="15"/>
      <c r="I18" s="15"/>
      <c r="J18" s="2"/>
      <c r="K18" s="15"/>
    </row>
    <row r="19" spans="1:12" ht="15" customHeight="1" x14ac:dyDescent="0.25">
      <c r="A19" s="11"/>
      <c r="B19" s="1"/>
      <c r="G19" s="15"/>
      <c r="H19" s="15"/>
      <c r="I19" s="15"/>
      <c r="J19" s="2"/>
      <c r="K19" s="15"/>
    </row>
    <row r="20" spans="1:12" ht="15" customHeight="1" x14ac:dyDescent="0.25">
      <c r="B20" s="1"/>
      <c r="G20" s="15"/>
      <c r="H20" s="15"/>
      <c r="I20" s="15"/>
      <c r="J20" s="2"/>
      <c r="K20" s="15"/>
    </row>
    <row r="21" spans="1:12" ht="16.5" x14ac:dyDescent="0.25">
      <c r="A21" s="6" t="s">
        <v>11</v>
      </c>
      <c r="B21" s="20"/>
      <c r="C21" s="20"/>
      <c r="D21" s="20"/>
      <c r="E21" s="20"/>
      <c r="F21" s="20"/>
      <c r="G21" s="20"/>
      <c r="H21" s="20"/>
      <c r="I21" s="20"/>
      <c r="J21" s="2"/>
      <c r="K21" s="20" t="s">
        <v>2</v>
      </c>
    </row>
    <row r="22" spans="1:12" s="3" customFormat="1" ht="16.5" x14ac:dyDescent="0.25">
      <c r="A22" s="7" t="s">
        <v>5</v>
      </c>
      <c r="B22" s="13" t="s">
        <v>20</v>
      </c>
      <c r="C22" s="13" t="s">
        <v>40</v>
      </c>
      <c r="D22" s="13" t="s">
        <v>32</v>
      </c>
      <c r="E22" s="13" t="s">
        <v>41</v>
      </c>
      <c r="F22" s="13" t="s">
        <v>36</v>
      </c>
      <c r="G22" s="7" t="s">
        <v>42</v>
      </c>
      <c r="H22" s="13" t="s">
        <v>43</v>
      </c>
      <c r="I22" s="13" t="s">
        <v>9</v>
      </c>
      <c r="J22" s="26" t="s">
        <v>21</v>
      </c>
      <c r="K22" s="27" t="s">
        <v>44</v>
      </c>
    </row>
    <row r="23" spans="1:12" s="3" customFormat="1" ht="16.5" x14ac:dyDescent="0.25">
      <c r="A23" s="8" t="s">
        <v>12</v>
      </c>
      <c r="B23" s="21">
        <v>129460</v>
      </c>
      <c r="C23" s="21">
        <v>130890</v>
      </c>
      <c r="D23" s="21">
        <v>124135</v>
      </c>
      <c r="E23" s="21">
        <v>118256</v>
      </c>
      <c r="F23" s="21">
        <v>108604</v>
      </c>
      <c r="G23" s="23">
        <v>25992</v>
      </c>
      <c r="H23" s="21">
        <v>24080</v>
      </c>
      <c r="I23" s="21">
        <v>45248</v>
      </c>
      <c r="J23" s="21">
        <v>33666</v>
      </c>
      <c r="K23" s="34">
        <v>60963</v>
      </c>
    </row>
    <row r="24" spans="1:12" s="3" customFormat="1" ht="16.5" x14ac:dyDescent="0.25">
      <c r="A24" s="9" t="s">
        <v>0</v>
      </c>
      <c r="B24" s="21">
        <v>59314</v>
      </c>
      <c r="C24" s="21">
        <v>63281</v>
      </c>
      <c r="D24" s="21">
        <v>61489</v>
      </c>
      <c r="E24" s="21">
        <v>59511</v>
      </c>
      <c r="F24" s="21">
        <v>53188</v>
      </c>
      <c r="G24" s="21">
        <v>13985</v>
      </c>
      <c r="H24" s="21">
        <v>24228</v>
      </c>
      <c r="I24" s="21">
        <v>30049</v>
      </c>
      <c r="J24" s="21">
        <v>37134</v>
      </c>
      <c r="K24" s="34">
        <v>35074</v>
      </c>
    </row>
    <row r="25" spans="1:12" s="3" customFormat="1" ht="16.5" x14ac:dyDescent="0.25">
      <c r="A25" s="9" t="s">
        <v>13</v>
      </c>
      <c r="B25" s="21">
        <v>14569</v>
      </c>
      <c r="C25" s="21">
        <v>14434</v>
      </c>
      <c r="D25" s="21">
        <v>13421</v>
      </c>
      <c r="E25" s="21">
        <v>12819</v>
      </c>
      <c r="F25" s="21">
        <v>8791</v>
      </c>
      <c r="G25" s="21">
        <v>0</v>
      </c>
      <c r="H25" s="21">
        <v>364</v>
      </c>
      <c r="I25" s="21">
        <v>2618</v>
      </c>
      <c r="J25" s="21">
        <v>2699</v>
      </c>
      <c r="K25" s="34">
        <v>15709</v>
      </c>
    </row>
    <row r="26" spans="1:12" s="3" customFormat="1" ht="16.5" x14ac:dyDescent="0.25">
      <c r="A26" s="10" t="s">
        <v>8</v>
      </c>
      <c r="B26" s="22">
        <f>SUM(B23:B25)</f>
        <v>203343</v>
      </c>
      <c r="C26" s="22">
        <v>208605</v>
      </c>
      <c r="D26" s="22">
        <f>SUM(D23:D25)</f>
        <v>199045</v>
      </c>
      <c r="E26" s="22">
        <v>190586</v>
      </c>
      <c r="F26" s="22">
        <f t="shared" ref="F26:K26" si="2">SUM(F23:F25)</f>
        <v>170583</v>
      </c>
      <c r="G26" s="22">
        <f t="shared" si="2"/>
        <v>39977</v>
      </c>
      <c r="H26" s="22">
        <f t="shared" si="2"/>
        <v>48672</v>
      </c>
      <c r="I26" s="22">
        <f t="shared" si="2"/>
        <v>77915</v>
      </c>
      <c r="J26" s="22">
        <f t="shared" si="2"/>
        <v>73499</v>
      </c>
      <c r="K26" s="35">
        <f t="shared" si="2"/>
        <v>111746</v>
      </c>
      <c r="L26" s="36"/>
    </row>
    <row r="27" spans="1:12" ht="15" customHeight="1" x14ac:dyDescent="0.25">
      <c r="A27" s="11" t="s">
        <v>38</v>
      </c>
      <c r="B27" s="1"/>
      <c r="G27" s="15"/>
      <c r="H27" s="15"/>
      <c r="I27" s="15"/>
      <c r="J27" s="2"/>
      <c r="K27" s="15"/>
    </row>
    <row r="28" spans="1:12" ht="15" customHeight="1" x14ac:dyDescent="0.25">
      <c r="A28" s="11"/>
      <c r="B28" s="1"/>
      <c r="G28" s="15"/>
      <c r="H28" s="15"/>
      <c r="I28" s="15"/>
      <c r="J28" s="2"/>
      <c r="K28" s="15"/>
    </row>
    <row r="29" spans="1:12" ht="15" customHeight="1" x14ac:dyDescent="0.25">
      <c r="B29" s="1"/>
      <c r="G29" s="15"/>
      <c r="H29" s="15"/>
      <c r="I29" s="15"/>
      <c r="J29" s="2"/>
      <c r="K29" s="15"/>
    </row>
    <row r="30" spans="1:12" ht="16.5" x14ac:dyDescent="0.25">
      <c r="A30" s="6" t="s">
        <v>14</v>
      </c>
      <c r="B30" s="20"/>
      <c r="C30" s="20"/>
      <c r="D30" s="20"/>
      <c r="E30" s="20"/>
      <c r="F30" s="20"/>
      <c r="G30" s="20"/>
      <c r="H30" s="20"/>
      <c r="I30" s="20"/>
      <c r="J30" s="2"/>
      <c r="K30" s="20" t="s">
        <v>2</v>
      </c>
    </row>
    <row r="31" spans="1:12" s="3" customFormat="1" ht="15" customHeight="1" x14ac:dyDescent="0.25">
      <c r="A31" s="13" t="s">
        <v>5</v>
      </c>
      <c r="B31" s="13" t="s">
        <v>23</v>
      </c>
      <c r="C31" s="13" t="s">
        <v>24</v>
      </c>
      <c r="D31" s="13" t="s">
        <v>30</v>
      </c>
      <c r="E31" s="13" t="s">
        <v>33</v>
      </c>
      <c r="F31" s="7" t="s">
        <v>37</v>
      </c>
      <c r="G31" s="7" t="s">
        <v>28</v>
      </c>
      <c r="H31" s="7" t="s">
        <v>29</v>
      </c>
      <c r="I31" s="13" t="s">
        <v>39</v>
      </c>
      <c r="J31" s="26" t="s">
        <v>21</v>
      </c>
      <c r="K31" s="27" t="s">
        <v>44</v>
      </c>
    </row>
    <row r="32" spans="1:12" s="3" customFormat="1" ht="15" customHeight="1" x14ac:dyDescent="0.25">
      <c r="A32" s="8" t="s">
        <v>16</v>
      </c>
      <c r="B32" s="23">
        <v>26042</v>
      </c>
      <c r="C32" s="23">
        <v>32210</v>
      </c>
      <c r="D32" s="23">
        <f>19175+13255</f>
        <v>32430</v>
      </c>
      <c r="E32" s="23">
        <v>36388</v>
      </c>
      <c r="F32" s="23">
        <v>47776</v>
      </c>
      <c r="G32" s="23">
        <v>26998</v>
      </c>
      <c r="H32" s="23">
        <v>40965</v>
      </c>
      <c r="I32" s="23">
        <v>47944</v>
      </c>
      <c r="J32" s="23">
        <v>51729</v>
      </c>
      <c r="K32" s="30">
        <v>51897</v>
      </c>
    </row>
    <row r="33" spans="1:12" s="3" customFormat="1" ht="15" customHeight="1" x14ac:dyDescent="0.25">
      <c r="A33" s="9" t="s">
        <v>4</v>
      </c>
      <c r="B33" s="21">
        <v>4740</v>
      </c>
      <c r="C33" s="21">
        <v>4728</v>
      </c>
      <c r="D33" s="21">
        <v>3406</v>
      </c>
      <c r="E33" s="21">
        <v>4858</v>
      </c>
      <c r="F33" s="21">
        <v>4740</v>
      </c>
      <c r="G33" s="21">
        <v>2360</v>
      </c>
      <c r="H33" s="21">
        <v>2196</v>
      </c>
      <c r="I33" s="21">
        <v>4387</v>
      </c>
      <c r="J33" s="21">
        <v>3328</v>
      </c>
      <c r="K33" s="34">
        <v>4110</v>
      </c>
    </row>
    <row r="34" spans="1:12" s="3" customFormat="1" ht="15" customHeight="1" x14ac:dyDescent="0.25">
      <c r="A34" s="10" t="s">
        <v>8</v>
      </c>
      <c r="B34" s="22">
        <f>SUM(B32:B33)</f>
        <v>30782</v>
      </c>
      <c r="C34" s="22">
        <f>SUM(C32:C33)</f>
        <v>36938</v>
      </c>
      <c r="D34" s="22">
        <f>SUM(D32:D33)</f>
        <v>35836</v>
      </c>
      <c r="E34" s="22">
        <v>41246</v>
      </c>
      <c r="F34" s="22">
        <f t="shared" ref="F34:K34" si="3">SUM(F32:F33)</f>
        <v>52516</v>
      </c>
      <c r="G34" s="22">
        <f t="shared" si="3"/>
        <v>29358</v>
      </c>
      <c r="H34" s="22">
        <f t="shared" si="3"/>
        <v>43161</v>
      </c>
      <c r="I34" s="22">
        <f t="shared" si="3"/>
        <v>52331</v>
      </c>
      <c r="J34" s="22">
        <f t="shared" si="3"/>
        <v>55057</v>
      </c>
      <c r="K34" s="35">
        <f t="shared" si="3"/>
        <v>56007</v>
      </c>
      <c r="L34" s="36"/>
    </row>
    <row r="35" spans="1:12" ht="15" customHeight="1" x14ac:dyDescent="0.25">
      <c r="A35" s="11" t="s">
        <v>38</v>
      </c>
      <c r="B35" s="1"/>
      <c r="G35" s="15"/>
      <c r="H35" s="15"/>
      <c r="I35" s="15"/>
      <c r="J35" s="2"/>
      <c r="K35" s="15"/>
    </row>
    <row r="36" spans="1:12" ht="15" customHeight="1" x14ac:dyDescent="0.25">
      <c r="A36" s="11"/>
      <c r="B36" s="1"/>
      <c r="G36" s="15"/>
      <c r="H36" s="15"/>
      <c r="I36" s="15"/>
      <c r="J36" s="2"/>
      <c r="K36" s="15"/>
    </row>
    <row r="37" spans="1:12" ht="15" customHeight="1" x14ac:dyDescent="0.25">
      <c r="B37" s="1"/>
      <c r="G37" s="15"/>
      <c r="H37" s="15"/>
      <c r="I37" s="15"/>
      <c r="J37" s="2"/>
      <c r="K37" s="15"/>
    </row>
    <row r="38" spans="1:12" ht="16.5" x14ac:dyDescent="0.25">
      <c r="A38" s="6" t="s">
        <v>17</v>
      </c>
      <c r="B38" s="20"/>
      <c r="C38" s="20"/>
      <c r="D38" s="20"/>
      <c r="E38" s="20"/>
      <c r="F38" s="20"/>
      <c r="G38" s="20"/>
      <c r="H38" s="20"/>
      <c r="I38" s="20"/>
      <c r="J38" s="2"/>
      <c r="K38" s="20" t="s">
        <v>2</v>
      </c>
    </row>
    <row r="39" spans="1:12" s="3" customFormat="1" ht="15" customHeight="1" x14ac:dyDescent="0.25">
      <c r="A39" s="13" t="s">
        <v>5</v>
      </c>
      <c r="B39" s="13" t="s">
        <v>20</v>
      </c>
      <c r="C39" s="13" t="s">
        <v>40</v>
      </c>
      <c r="D39" s="13" t="s">
        <v>32</v>
      </c>
      <c r="E39" s="13" t="s">
        <v>41</v>
      </c>
      <c r="F39" s="13" t="s">
        <v>36</v>
      </c>
      <c r="G39" s="7" t="s">
        <v>42</v>
      </c>
      <c r="H39" s="13" t="s">
        <v>43</v>
      </c>
      <c r="I39" s="13" t="s">
        <v>9</v>
      </c>
      <c r="J39" s="26" t="s">
        <v>21</v>
      </c>
      <c r="K39" s="27" t="s">
        <v>44</v>
      </c>
    </row>
    <row r="40" spans="1:12" s="3" customFormat="1" ht="15" customHeight="1" x14ac:dyDescent="0.25">
      <c r="A40" s="8" t="s">
        <v>16</v>
      </c>
      <c r="B40" s="21">
        <v>23850</v>
      </c>
      <c r="C40" s="21">
        <v>36323</v>
      </c>
      <c r="D40" s="21">
        <v>30190</v>
      </c>
      <c r="E40" s="21">
        <v>50358</v>
      </c>
      <c r="F40" s="21">
        <v>48622</v>
      </c>
      <c r="G40" s="23">
        <v>36596</v>
      </c>
      <c r="H40" s="21">
        <v>37796</v>
      </c>
      <c r="I40" s="21">
        <v>53506</v>
      </c>
      <c r="J40" s="21">
        <v>47969</v>
      </c>
      <c r="K40" s="34">
        <v>42964</v>
      </c>
    </row>
    <row r="41" spans="1:12" s="3" customFormat="1" ht="15" customHeight="1" x14ac:dyDescent="0.25">
      <c r="A41" s="9" t="s">
        <v>4</v>
      </c>
      <c r="B41" s="21">
        <v>10368</v>
      </c>
      <c r="C41" s="21">
        <v>8677</v>
      </c>
      <c r="D41" s="21">
        <v>12463</v>
      </c>
      <c r="E41" s="21">
        <v>12806</v>
      </c>
      <c r="F41" s="21">
        <v>13341</v>
      </c>
      <c r="G41" s="21">
        <v>5676</v>
      </c>
      <c r="H41" s="21">
        <v>4806</v>
      </c>
      <c r="I41" s="21">
        <v>8413</v>
      </c>
      <c r="J41" s="21">
        <v>7525</v>
      </c>
      <c r="K41" s="34">
        <v>9881</v>
      </c>
    </row>
    <row r="42" spans="1:12" s="3" customFormat="1" ht="15" customHeight="1" x14ac:dyDescent="0.25">
      <c r="A42" s="9" t="s">
        <v>18</v>
      </c>
      <c r="B42" s="21">
        <v>8591</v>
      </c>
      <c r="C42" s="21">
        <v>5903</v>
      </c>
      <c r="D42" s="21">
        <v>11268</v>
      </c>
      <c r="E42" s="21">
        <v>11322</v>
      </c>
      <c r="F42" s="21">
        <v>10458</v>
      </c>
      <c r="G42" s="21">
        <v>5625</v>
      </c>
      <c r="H42" s="21">
        <v>4447</v>
      </c>
      <c r="I42" s="21">
        <v>9252</v>
      </c>
      <c r="J42" s="21">
        <v>7422</v>
      </c>
      <c r="K42" s="34">
        <v>8998</v>
      </c>
    </row>
    <row r="43" spans="1:12" s="3" customFormat="1" ht="15" customHeight="1" x14ac:dyDescent="0.25">
      <c r="A43" s="10" t="s">
        <v>8</v>
      </c>
      <c r="B43" s="22">
        <f>SUM(B40:B42)</f>
        <v>42809</v>
      </c>
      <c r="C43" s="22">
        <f>SUM(C40:C42)</f>
        <v>50903</v>
      </c>
      <c r="D43" s="22">
        <f>SUM(D40:D42)</f>
        <v>53921</v>
      </c>
      <c r="E43" s="22">
        <v>74486</v>
      </c>
      <c r="F43" s="22">
        <f t="shared" ref="F43:K43" si="4">SUM(F40:F42)</f>
        <v>72421</v>
      </c>
      <c r="G43" s="22">
        <f t="shared" si="4"/>
        <v>47897</v>
      </c>
      <c r="H43" s="22">
        <f t="shared" si="4"/>
        <v>47049</v>
      </c>
      <c r="I43" s="22">
        <f t="shared" si="4"/>
        <v>71171</v>
      </c>
      <c r="J43" s="22">
        <f t="shared" si="4"/>
        <v>62916</v>
      </c>
      <c r="K43" s="35">
        <f t="shared" si="4"/>
        <v>61843</v>
      </c>
      <c r="L43" s="36"/>
    </row>
    <row r="44" spans="1:12" ht="15" customHeight="1" x14ac:dyDescent="0.25">
      <c r="A44" s="11" t="s">
        <v>38</v>
      </c>
      <c r="H44" s="15"/>
      <c r="I44" s="15"/>
      <c r="J44" s="15"/>
    </row>
    <row r="45" spans="1:12" ht="15" customHeight="1" x14ac:dyDescent="0.25">
      <c r="A45" s="11"/>
      <c r="H45" s="15"/>
      <c r="I45" s="15"/>
      <c r="J45" s="15"/>
    </row>
    <row r="46" spans="1:12" ht="15" customHeight="1" x14ac:dyDescent="0.25">
      <c r="A46" s="11"/>
      <c r="H46" s="15"/>
      <c r="I46" s="15"/>
      <c r="J46" s="15"/>
    </row>
    <row r="47" spans="1:12" ht="16.5" x14ac:dyDescent="0.25">
      <c r="A47" s="6" t="s">
        <v>31</v>
      </c>
      <c r="C47" s="20"/>
      <c r="D47" s="20"/>
      <c r="E47" s="20"/>
      <c r="G47" s="20"/>
      <c r="J47" s="20" t="s">
        <v>2</v>
      </c>
      <c r="K47" s="20"/>
    </row>
    <row r="48" spans="1:12" s="3" customFormat="1" ht="15" customHeight="1" x14ac:dyDescent="0.25">
      <c r="A48" s="7" t="s">
        <v>5</v>
      </c>
      <c r="B48" s="13" t="s">
        <v>24</v>
      </c>
      <c r="C48" s="26" t="s">
        <v>30</v>
      </c>
      <c r="D48" s="13" t="s">
        <v>33</v>
      </c>
      <c r="E48" s="28" t="s">
        <v>37</v>
      </c>
      <c r="F48" s="13" t="s">
        <v>28</v>
      </c>
      <c r="G48" s="27" t="s">
        <v>29</v>
      </c>
      <c r="H48" s="27" t="s">
        <v>39</v>
      </c>
      <c r="I48" s="27" t="s">
        <v>21</v>
      </c>
      <c r="J48" s="27" t="s">
        <v>44</v>
      </c>
    </row>
    <row r="49" spans="1:12" s="3" customFormat="1" ht="15" customHeight="1" x14ac:dyDescent="0.25">
      <c r="A49" s="8" t="s">
        <v>25</v>
      </c>
      <c r="B49" s="17">
        <v>15849</v>
      </c>
      <c r="C49" s="21">
        <v>22642</v>
      </c>
      <c r="D49" s="21">
        <v>22328</v>
      </c>
      <c r="E49" s="23">
        <v>20639</v>
      </c>
      <c r="F49" s="21">
        <v>11098</v>
      </c>
      <c r="G49" s="21">
        <v>21483</v>
      </c>
      <c r="H49" s="21">
        <v>26838</v>
      </c>
      <c r="I49" s="23">
        <v>27884</v>
      </c>
      <c r="J49" s="30">
        <v>26314</v>
      </c>
    </row>
    <row r="50" spans="1:12" s="3" customFormat="1" ht="15" customHeight="1" x14ac:dyDescent="0.25">
      <c r="A50" s="14" t="s">
        <v>26</v>
      </c>
      <c r="B50" s="24">
        <v>0</v>
      </c>
      <c r="C50" s="17">
        <v>37790</v>
      </c>
      <c r="D50" s="17">
        <v>53296</v>
      </c>
      <c r="E50" s="17">
        <v>46576</v>
      </c>
      <c r="F50" s="17">
        <v>26440</v>
      </c>
      <c r="G50" s="17">
        <v>36624</v>
      </c>
      <c r="H50" s="17">
        <v>73025</v>
      </c>
      <c r="I50" s="17">
        <v>74409</v>
      </c>
      <c r="J50" s="32">
        <v>58328</v>
      </c>
    </row>
    <row r="51" spans="1:12" s="3" customFormat="1" ht="15" customHeight="1" x14ac:dyDescent="0.25">
      <c r="A51" s="14" t="s">
        <v>15</v>
      </c>
      <c r="B51" s="24">
        <v>0</v>
      </c>
      <c r="C51" s="17">
        <v>8522</v>
      </c>
      <c r="D51" s="17">
        <v>11190</v>
      </c>
      <c r="E51" s="17">
        <v>14291</v>
      </c>
      <c r="F51" s="17">
        <v>13328</v>
      </c>
      <c r="G51" s="17">
        <v>17939</v>
      </c>
      <c r="H51" s="17">
        <v>21237</v>
      </c>
      <c r="I51" s="17">
        <v>19431</v>
      </c>
      <c r="J51" s="32">
        <v>18513</v>
      </c>
    </row>
    <row r="52" spans="1:12" s="3" customFormat="1" ht="15" customHeight="1" x14ac:dyDescent="0.25">
      <c r="A52" s="14" t="s">
        <v>3</v>
      </c>
      <c r="B52" s="24">
        <v>0</v>
      </c>
      <c r="C52" s="18">
        <v>2132</v>
      </c>
      <c r="D52" s="18">
        <v>3501</v>
      </c>
      <c r="E52" s="18">
        <v>4360</v>
      </c>
      <c r="F52" s="18">
        <v>2396</v>
      </c>
      <c r="G52" s="18">
        <v>3128</v>
      </c>
      <c r="H52" s="18">
        <v>3736</v>
      </c>
      <c r="I52" s="18">
        <v>5765</v>
      </c>
      <c r="J52" s="33">
        <v>7513</v>
      </c>
    </row>
    <row r="53" spans="1:12" s="3" customFormat="1" ht="15" customHeight="1" x14ac:dyDescent="0.25">
      <c r="A53" s="10" t="s">
        <v>8</v>
      </c>
      <c r="B53" s="19">
        <f>SUM(B49:B51)</f>
        <v>15849</v>
      </c>
      <c r="C53" s="19">
        <f>SUM(C49:C52)</f>
        <v>71086</v>
      </c>
      <c r="D53" s="19">
        <v>90315</v>
      </c>
      <c r="E53" s="19">
        <f t="shared" ref="E53:J53" si="5">SUM(E49:E52)</f>
        <v>85866</v>
      </c>
      <c r="F53" s="19">
        <f t="shared" si="5"/>
        <v>53262</v>
      </c>
      <c r="G53" s="19">
        <f t="shared" si="5"/>
        <v>79174</v>
      </c>
      <c r="H53" s="19">
        <f t="shared" si="5"/>
        <v>124836</v>
      </c>
      <c r="I53" s="19">
        <f t="shared" si="5"/>
        <v>127489</v>
      </c>
      <c r="J53" s="31">
        <f t="shared" si="5"/>
        <v>110668</v>
      </c>
    </row>
    <row r="54" spans="1:12" ht="15" customHeight="1" x14ac:dyDescent="0.25">
      <c r="A54" s="11" t="s">
        <v>38</v>
      </c>
      <c r="B54" s="1" t="s">
        <v>27</v>
      </c>
      <c r="H54" s="15"/>
      <c r="I54" s="15"/>
      <c r="J54" s="15"/>
    </row>
    <row r="55" spans="1:12" ht="15" customHeight="1" x14ac:dyDescent="0.25">
      <c r="A55" s="11"/>
      <c r="H55" s="15"/>
      <c r="I55" s="15"/>
      <c r="J55" s="15"/>
    </row>
    <row r="56" spans="1:12" ht="15" customHeight="1" x14ac:dyDescent="0.25">
      <c r="A56" s="6" t="s">
        <v>34</v>
      </c>
      <c r="C56" s="20"/>
      <c r="E56" s="20"/>
      <c r="F56" s="20"/>
      <c r="G56" s="20"/>
      <c r="H56" s="20" t="s">
        <v>2</v>
      </c>
      <c r="I56" s="20"/>
      <c r="J56" s="20"/>
      <c r="K56" s="20"/>
      <c r="L56" s="20"/>
    </row>
    <row r="57" spans="1:12" ht="15" customHeight="1" x14ac:dyDescent="0.25">
      <c r="A57" s="7" t="s">
        <v>5</v>
      </c>
      <c r="B57" s="25" t="s">
        <v>33</v>
      </c>
      <c r="C57" s="13" t="s">
        <v>37</v>
      </c>
      <c r="D57" s="27" t="s">
        <v>28</v>
      </c>
      <c r="E57" s="27" t="s">
        <v>29</v>
      </c>
      <c r="F57" s="27" t="s">
        <v>39</v>
      </c>
      <c r="G57" s="25" t="s">
        <v>21</v>
      </c>
      <c r="H57" s="27" t="s">
        <v>44</v>
      </c>
      <c r="I57" s="15"/>
      <c r="J57" s="15"/>
      <c r="K57" s="15"/>
      <c r="L57" s="15"/>
    </row>
    <row r="58" spans="1:12" ht="15" customHeight="1" x14ac:dyDescent="0.25">
      <c r="A58" s="8" t="s">
        <v>15</v>
      </c>
      <c r="B58" s="21">
        <v>11830</v>
      </c>
      <c r="C58" s="23">
        <v>12205</v>
      </c>
      <c r="D58" s="21">
        <v>10203</v>
      </c>
      <c r="E58" s="21">
        <v>11189</v>
      </c>
      <c r="F58" s="21">
        <v>12506</v>
      </c>
      <c r="G58" s="23">
        <v>12507</v>
      </c>
      <c r="H58" s="30">
        <v>12839</v>
      </c>
      <c r="I58" s="15"/>
      <c r="J58" s="15"/>
      <c r="K58" s="15"/>
      <c r="L58" s="15"/>
    </row>
    <row r="59" spans="1:12" ht="15" customHeight="1" x14ac:dyDescent="0.25">
      <c r="A59" s="10" t="s">
        <v>8</v>
      </c>
      <c r="B59" s="19">
        <v>11830</v>
      </c>
      <c r="C59" s="19">
        <f t="shared" ref="C59:H59" si="6">SUM(C58:C58)</f>
        <v>12205</v>
      </c>
      <c r="D59" s="19">
        <f t="shared" si="6"/>
        <v>10203</v>
      </c>
      <c r="E59" s="19">
        <f t="shared" si="6"/>
        <v>11189</v>
      </c>
      <c r="F59" s="19">
        <f t="shared" si="6"/>
        <v>12506</v>
      </c>
      <c r="G59" s="19">
        <f t="shared" si="6"/>
        <v>12507</v>
      </c>
      <c r="H59" s="31">
        <f t="shared" si="6"/>
        <v>12839</v>
      </c>
      <c r="I59" s="15"/>
      <c r="J59" s="15"/>
      <c r="K59" s="15"/>
      <c r="L59" s="15"/>
    </row>
    <row r="60" spans="1:12" ht="15" customHeight="1" x14ac:dyDescent="0.25">
      <c r="A60" s="11" t="s">
        <v>38</v>
      </c>
      <c r="B60" s="1" t="s">
        <v>35</v>
      </c>
      <c r="H60" s="15"/>
      <c r="I60" s="15"/>
      <c r="J60" s="15"/>
    </row>
    <row r="61" spans="1:12" ht="15" customHeight="1" x14ac:dyDescent="0.25">
      <c r="A61" s="11"/>
    </row>
    <row r="63" spans="1:12" s="3" customFormat="1" ht="16.5" x14ac:dyDescent="0.25">
      <c r="A63" s="15"/>
      <c r="B63" s="2"/>
      <c r="C63" s="1"/>
      <c r="D63" s="1"/>
      <c r="E63" s="1"/>
      <c r="F63" s="1"/>
      <c r="G63" s="1"/>
      <c r="H63" s="15"/>
      <c r="I63" s="15"/>
      <c r="J63" s="15"/>
      <c r="K63" s="15"/>
    </row>
  </sheetData>
  <mergeCells count="10">
    <mergeCell ref="G6:G7"/>
    <mergeCell ref="H6:H7"/>
    <mergeCell ref="I6:I7"/>
    <mergeCell ref="J6:J7"/>
    <mergeCell ref="K6:K7"/>
    <mergeCell ref="B6:B7"/>
    <mergeCell ref="C6:C7"/>
    <mergeCell ref="D6:D7"/>
    <mergeCell ref="E6:E7"/>
    <mergeCell ref="F6:F7"/>
  </mergeCells>
  <phoneticPr fontId="19"/>
  <printOptions horizontalCentered="1" verticalCentered="1"/>
  <pageMargins left="0.70866141732283472" right="0.47" top="0.64" bottom="0.39370078740157483" header="0.51181102362204722" footer="0.43"/>
  <pageSetup paperSize="9" scale="62" orientation="landscape" blackAndWhite="1" r:id="rId1"/>
  <headerFooter alignWithMargins="0"/>
  <rowBreaks count="2" manualBreakCount="2">
    <brk id="46" max="6" man="1"/>
    <brk id="6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社会教育施設利用状況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2026-03-18T06:31:13Z</dcterms:created>
  <dcterms:modified xsi:type="dcterms:W3CDTF">2026-03-18T06:31:21Z</dcterms:modified>
</cp:coreProperties>
</file>