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5070" windowWidth="24030" windowHeight="5130"/>
  </bookViews>
  <sheets>
    <sheet name="上水道給水状況・用途別給水量" sheetId="2" r:id="rId1"/>
    <sheet name="下水道普及状況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4" i="3" l="1"/>
  <c r="H14" i="3"/>
  <c r="I13" i="3"/>
  <c r="H13" i="3"/>
  <c r="I12" i="3"/>
  <c r="H12" i="3"/>
  <c r="I11" i="3"/>
  <c r="I10" i="3"/>
  <c r="I9" i="3"/>
  <c r="I8" i="3"/>
  <c r="I7" i="3"/>
  <c r="I6" i="3"/>
  <c r="H6" i="3"/>
  <c r="I5" i="3"/>
  <c r="H5" i="3"/>
  <c r="M32" i="2"/>
  <c r="M31" i="2"/>
  <c r="M30" i="2"/>
  <c r="M29" i="2"/>
  <c r="M28" i="2"/>
  <c r="M27" i="2"/>
  <c r="M26" i="2"/>
  <c r="M25" i="2"/>
  <c r="M24" i="2"/>
</calcChain>
</file>

<file path=xl/sharedStrings.xml><?xml version="1.0" encoding="utf-8"?>
<sst xmlns="http://schemas.openxmlformats.org/spreadsheetml/2006/main" count="97" uniqueCount="78">
  <si>
    <t>　　　　　 　30　年　度　</t>
    <rPh sb="10" eb="11">
      <t>トシ</t>
    </rPh>
    <rPh sb="12" eb="13">
      <t>タビ</t>
    </rPh>
    <phoneticPr fontId="20"/>
  </si>
  <si>
    <t>上水道給水状況</t>
    <rPh sb="0" eb="3">
      <t>ジョウスイドウ</t>
    </rPh>
    <rPh sb="3" eb="5">
      <t>キュウスイ</t>
    </rPh>
    <rPh sb="5" eb="7">
      <t>ジョウキョウ</t>
    </rPh>
    <phoneticPr fontId="20"/>
  </si>
  <si>
    <t>28年度</t>
  </si>
  <si>
    <t>給水栓数</t>
    <rPh sb="0" eb="3">
      <t>キュウスイセン</t>
    </rPh>
    <rPh sb="3" eb="4">
      <t>スウ</t>
    </rPh>
    <phoneticPr fontId="20"/>
  </si>
  <si>
    <t>年度</t>
    <rPh sb="0" eb="2">
      <t>ネンド</t>
    </rPh>
    <phoneticPr fontId="20"/>
  </si>
  <si>
    <t>給水人口</t>
    <rPh sb="0" eb="2">
      <t>キュウスイ</t>
    </rPh>
    <rPh sb="2" eb="4">
      <t>ジンコウ</t>
    </rPh>
    <phoneticPr fontId="20"/>
  </si>
  <si>
    <t>2年度</t>
    <rPh sb="2" eb="3">
      <t>ド</t>
    </rPh>
    <phoneticPr fontId="20"/>
  </si>
  <si>
    <t>合   計　</t>
  </si>
  <si>
    <t>戸</t>
    <rPh sb="0" eb="1">
      <t>コ</t>
    </rPh>
    <phoneticPr fontId="20"/>
  </si>
  <si>
    <t xml:space="preserve"> 　　 令和　元　年　度　</t>
    <rPh sb="4" eb="6">
      <t>レイワ</t>
    </rPh>
    <rPh sb="7" eb="8">
      <t>モト</t>
    </rPh>
    <rPh sb="9" eb="11">
      <t>ネンド</t>
    </rPh>
    <rPh sb="11" eb="12">
      <t>ド</t>
    </rPh>
    <phoneticPr fontId="20"/>
  </si>
  <si>
    <t>給水戸数</t>
    <rPh sb="0" eb="2">
      <t>キュウスイ</t>
    </rPh>
    <rPh sb="2" eb="4">
      <t>コスウ</t>
    </rPh>
    <phoneticPr fontId="20"/>
  </si>
  <si>
    <t>一般（家事）・
連用</t>
    <rPh sb="0" eb="2">
      <t>イッパン</t>
    </rPh>
    <rPh sb="3" eb="5">
      <t>カジ</t>
    </rPh>
    <rPh sb="8" eb="10">
      <t>レンヨウ</t>
    </rPh>
    <phoneticPr fontId="20"/>
  </si>
  <si>
    <t>栓</t>
    <rPh sb="0" eb="1">
      <t>セン</t>
    </rPh>
    <phoneticPr fontId="20"/>
  </si>
  <si>
    <t>行　政　区　域</t>
    <rPh sb="0" eb="1">
      <t>ギョウ</t>
    </rPh>
    <rPh sb="2" eb="3">
      <t>セイ</t>
    </rPh>
    <rPh sb="4" eb="5">
      <t>ク</t>
    </rPh>
    <rPh sb="6" eb="7">
      <t>イキ</t>
    </rPh>
    <phoneticPr fontId="20"/>
  </si>
  <si>
    <t>人</t>
    <rPh sb="0" eb="1">
      <t>ニン</t>
    </rPh>
    <phoneticPr fontId="20"/>
  </si>
  <si>
    <t>用途別給水量</t>
    <rPh sb="0" eb="3">
      <t>ヨウトベツ</t>
    </rPh>
    <rPh sb="3" eb="6">
      <t>キュウスイリョウ</t>
    </rPh>
    <phoneticPr fontId="20"/>
  </si>
  <si>
    <t xml:space="preserve"> 　　        　3　年　度　</t>
    <rPh sb="14" eb="16">
      <t>ネンド</t>
    </rPh>
    <rPh sb="16" eb="17">
      <t>ド</t>
    </rPh>
    <phoneticPr fontId="20"/>
  </si>
  <si>
    <t>%</t>
  </si>
  <si>
    <t>共用　　</t>
    <rPh sb="0" eb="2">
      <t>キョウヨウ</t>
    </rPh>
    <phoneticPr fontId="20"/>
  </si>
  <si>
    <t>官公署・　　　　　　学校用</t>
    <rPh sb="0" eb="2">
      <t>カンコウ</t>
    </rPh>
    <rPh sb="2" eb="3">
      <t>ショ</t>
    </rPh>
    <rPh sb="10" eb="12">
      <t>ガッコウ</t>
    </rPh>
    <rPh sb="12" eb="13">
      <t>ヨウ</t>
    </rPh>
    <phoneticPr fontId="20"/>
  </si>
  <si>
    <t>湯屋用</t>
    <rPh sb="0" eb="1">
      <t>ユ</t>
    </rPh>
    <rPh sb="1" eb="2">
      <t>ヤ</t>
    </rPh>
    <rPh sb="2" eb="3">
      <t>ヨウ</t>
    </rPh>
    <phoneticPr fontId="20"/>
  </si>
  <si>
    <t>プ－ル用</t>
    <rPh sb="3" eb="4">
      <t>ヨウ</t>
    </rPh>
    <phoneticPr fontId="20"/>
  </si>
  <si>
    <t>臨時用</t>
    <rPh sb="0" eb="2">
      <t>リンジ</t>
    </rPh>
    <rPh sb="2" eb="3">
      <t>ヨウ</t>
    </rPh>
    <phoneticPr fontId="20"/>
  </si>
  <si>
    <t>人口（Ｃ）</t>
    <rPh sb="0" eb="2">
      <t>ジンコウ</t>
    </rPh>
    <phoneticPr fontId="20"/>
  </si>
  <si>
    <t>一人一日
最大配水量</t>
    <rPh sb="0" eb="1">
      <t>１</t>
    </rPh>
    <rPh sb="1" eb="2">
      <t>ヒトリ</t>
    </rPh>
    <rPh sb="2" eb="4">
      <t>イチニチ</t>
    </rPh>
    <rPh sb="5" eb="7">
      <t>サイダイ</t>
    </rPh>
    <rPh sb="7" eb="10">
      <t>ハイスイリョウ</t>
    </rPh>
    <phoneticPr fontId="20"/>
  </si>
  <si>
    <t>増加率</t>
    <rPh sb="0" eb="3">
      <t>ゾウカリツ</t>
    </rPh>
    <phoneticPr fontId="20"/>
  </si>
  <si>
    <t>一人一日
平均配水量</t>
    <rPh sb="0" eb="2">
      <t>ヒトリ</t>
    </rPh>
    <rPh sb="2" eb="4">
      <t>イチニチ</t>
    </rPh>
    <rPh sb="5" eb="7">
      <t>ヘイキン</t>
    </rPh>
    <rPh sb="7" eb="10">
      <t>ハイスイリョウ</t>
    </rPh>
    <phoneticPr fontId="20"/>
  </si>
  <si>
    <t>（Ｄ／Ｃ）</t>
  </si>
  <si>
    <t>一日平均　配水量</t>
    <rPh sb="0" eb="2">
      <t>イチニチ</t>
    </rPh>
    <rPh sb="2" eb="4">
      <t>ヘイキン</t>
    </rPh>
    <rPh sb="5" eb="8">
      <t>ハイスイリョウ</t>
    </rPh>
    <phoneticPr fontId="20"/>
  </si>
  <si>
    <t>各  年  度  末  現  在</t>
    <rPh sb="0" eb="1">
      <t>カク</t>
    </rPh>
    <rPh sb="3" eb="4">
      <t>トシ</t>
    </rPh>
    <rPh sb="6" eb="7">
      <t>ド</t>
    </rPh>
    <rPh sb="9" eb="10">
      <t>スエ</t>
    </rPh>
    <rPh sb="12" eb="13">
      <t>ウツツ</t>
    </rPh>
    <rPh sb="15" eb="16">
      <t>ザイ</t>
    </rPh>
    <phoneticPr fontId="20"/>
  </si>
  <si>
    <t>配 水 量</t>
    <rPh sb="0" eb="1">
      <t>クバ</t>
    </rPh>
    <rPh sb="2" eb="3">
      <t>ミズ</t>
    </rPh>
    <rPh sb="4" eb="5">
      <t>リョウ</t>
    </rPh>
    <phoneticPr fontId="20"/>
  </si>
  <si>
    <t>-</t>
  </si>
  <si>
    <t>㎥</t>
  </si>
  <si>
    <t>面積（ha）</t>
    <rPh sb="0" eb="1">
      <t>メン</t>
    </rPh>
    <rPh sb="1" eb="2">
      <t>セキ</t>
    </rPh>
    <phoneticPr fontId="20"/>
  </si>
  <si>
    <t>年　度</t>
    <rPh sb="0" eb="1">
      <t>トシ</t>
    </rPh>
    <rPh sb="2" eb="3">
      <t>タビ</t>
    </rPh>
    <phoneticPr fontId="20"/>
  </si>
  <si>
    <t>実　処　理　区　域</t>
    <rPh sb="0" eb="1">
      <t>ジツ</t>
    </rPh>
    <rPh sb="2" eb="3">
      <t>トコロ</t>
    </rPh>
    <rPh sb="4" eb="5">
      <t>リ</t>
    </rPh>
    <rPh sb="6" eb="7">
      <t>ク</t>
    </rPh>
    <rPh sb="8" eb="9">
      <t>イキ</t>
    </rPh>
    <phoneticPr fontId="20"/>
  </si>
  <si>
    <t xml:space="preserve">   ㍑/人・日</t>
    <rPh sb="5" eb="6">
      <t>ニン</t>
    </rPh>
    <rPh sb="7" eb="8">
      <t>ヒ</t>
    </rPh>
    <phoneticPr fontId="20"/>
  </si>
  <si>
    <t>28年度</t>
    <rPh sb="2" eb="4">
      <t>ネンド</t>
    </rPh>
    <phoneticPr fontId="20"/>
  </si>
  <si>
    <t>水洗化率</t>
    <rPh sb="0" eb="3">
      <t>スイセンカ</t>
    </rPh>
    <rPh sb="3" eb="4">
      <t>リツ</t>
    </rPh>
    <phoneticPr fontId="20"/>
  </si>
  <si>
    <t>工場・営業用</t>
    <rPh sb="0" eb="2">
      <t>コウジョウ</t>
    </rPh>
    <rPh sb="3" eb="6">
      <t>エイギョウヨウ</t>
    </rPh>
    <phoneticPr fontId="20"/>
  </si>
  <si>
    <t>　　　　　 　29　年　度　</t>
    <rPh sb="10" eb="11">
      <t>トシ</t>
    </rPh>
    <rPh sb="12" eb="13">
      <t>タビ</t>
    </rPh>
    <phoneticPr fontId="20"/>
  </si>
  <si>
    <t>一日最大　
配 水 量</t>
  </si>
  <si>
    <t>3年度</t>
    <rPh sb="2" eb="3">
      <t>ド</t>
    </rPh>
    <phoneticPr fontId="20"/>
  </si>
  <si>
    <t>（単位：㎥）</t>
  </si>
  <si>
    <r>
      <t xml:space="preserve">給 水 量
</t>
    </r>
    <r>
      <rPr>
        <sz val="11"/>
        <rFont val="Meiryo UI"/>
        <family val="3"/>
        <charset val="128"/>
      </rPr>
      <t>(有 収 水 量)</t>
    </r>
  </si>
  <si>
    <t>　　　　　　28　年　度</t>
    <rPh sb="9" eb="10">
      <t>トシ</t>
    </rPh>
    <rPh sb="11" eb="12">
      <t>ド</t>
    </rPh>
    <phoneticPr fontId="20"/>
  </si>
  <si>
    <t>普及率</t>
    <rPh sb="0" eb="3">
      <t>フキュウリツ</t>
    </rPh>
    <phoneticPr fontId="20"/>
  </si>
  <si>
    <t>下水道普及状況</t>
  </si>
  <si>
    <t>告示済</t>
    <rPh sb="0" eb="2">
      <t>コクジ</t>
    </rPh>
    <rPh sb="2" eb="3">
      <t>ス</t>
    </rPh>
    <phoneticPr fontId="20"/>
  </si>
  <si>
    <t>（各年度末）</t>
    <rPh sb="1" eb="2">
      <t>カク</t>
    </rPh>
    <rPh sb="2" eb="4">
      <t>ネンド</t>
    </rPh>
    <rPh sb="4" eb="5">
      <t>マツ</t>
    </rPh>
    <phoneticPr fontId="20"/>
  </si>
  <si>
    <t>資料：経営総務課</t>
  </si>
  <si>
    <t>水洗化</t>
    <rPh sb="0" eb="3">
      <t>スイセンカ</t>
    </rPh>
    <phoneticPr fontId="20"/>
  </si>
  <si>
    <t>30年度</t>
    <rPh sb="2" eb="4">
      <t>ネンド</t>
    </rPh>
    <phoneticPr fontId="20"/>
  </si>
  <si>
    <t>人口（Ａ）</t>
    <rPh sb="0" eb="2">
      <t>ジンコウ</t>
    </rPh>
    <phoneticPr fontId="20"/>
  </si>
  <si>
    <t>人口（Ｂ）</t>
    <rPh sb="0" eb="2">
      <t>ジンコウ</t>
    </rPh>
    <phoneticPr fontId="20"/>
  </si>
  <si>
    <t>人口（Ｄ）</t>
    <rPh sb="0" eb="2">
      <t>ジンコウ</t>
    </rPh>
    <phoneticPr fontId="20"/>
  </si>
  <si>
    <t>‐</t>
  </si>
  <si>
    <t>(Ｂ／Ａ)</t>
  </si>
  <si>
    <t xml:space="preserve"> 　　        　2　年　度　</t>
    <rPh sb="14" eb="16">
      <t>ネンド</t>
    </rPh>
    <rPh sb="16" eb="17">
      <t>ド</t>
    </rPh>
    <phoneticPr fontId="20"/>
  </si>
  <si>
    <t>29年度</t>
    <rPh sb="2" eb="4">
      <t>ネンド</t>
    </rPh>
    <phoneticPr fontId="20"/>
  </si>
  <si>
    <t>令和元年度</t>
    <rPh sb="0" eb="2">
      <t>レイワ</t>
    </rPh>
    <rPh sb="2" eb="4">
      <t>ガンネン</t>
    </rPh>
    <rPh sb="4" eb="5">
      <t>ド</t>
    </rPh>
    <phoneticPr fontId="20"/>
  </si>
  <si>
    <t>資料：経営総務課</t>
    <rPh sb="0" eb="2">
      <t>シリョウ</t>
    </rPh>
    <rPh sb="3" eb="5">
      <t>ケイエイ</t>
    </rPh>
    <rPh sb="5" eb="7">
      <t>ソウム</t>
    </rPh>
    <rPh sb="7" eb="8">
      <t>カ</t>
    </rPh>
    <phoneticPr fontId="20"/>
  </si>
  <si>
    <t xml:space="preserve"> 　　        　4　年　度　</t>
    <rPh sb="14" eb="16">
      <t>ネンド</t>
    </rPh>
    <rPh sb="16" eb="17">
      <t>ド</t>
    </rPh>
    <phoneticPr fontId="20"/>
  </si>
  <si>
    <t>4年度</t>
    <rPh sb="2" eb="3">
      <t>ド</t>
    </rPh>
    <phoneticPr fontId="20"/>
  </si>
  <si>
    <t>令和元年度</t>
  </si>
  <si>
    <t xml:space="preserve"> 　　        　5　年　度　</t>
    <rPh sb="14" eb="16">
      <t>ネンド</t>
    </rPh>
    <rPh sb="16" eb="17">
      <t>ド</t>
    </rPh>
    <phoneticPr fontId="20"/>
  </si>
  <si>
    <t>4年度</t>
  </si>
  <si>
    <t>29年度</t>
  </si>
  <si>
    <t>30年度</t>
  </si>
  <si>
    <t>2年度</t>
  </si>
  <si>
    <t>3年度</t>
  </si>
  <si>
    <t>5年度</t>
    <rPh sb="2" eb="3">
      <t>ド</t>
    </rPh>
    <phoneticPr fontId="20"/>
  </si>
  <si>
    <t>　 平成　27　年　度</t>
    <rPh sb="2" eb="4">
      <t>ヘイセイ</t>
    </rPh>
    <rPh sb="8" eb="9">
      <t>トシ</t>
    </rPh>
    <rPh sb="10" eb="11">
      <t>ド</t>
    </rPh>
    <phoneticPr fontId="20"/>
  </si>
  <si>
    <t xml:space="preserve"> 　　        　6　年　度　</t>
    <rPh sb="14" eb="16">
      <t>ネンド</t>
    </rPh>
    <rPh sb="16" eb="17">
      <t>ド</t>
    </rPh>
    <phoneticPr fontId="20"/>
  </si>
  <si>
    <t>6年度</t>
    <rPh sb="2" eb="3">
      <t>ド</t>
    </rPh>
    <phoneticPr fontId="20"/>
  </si>
  <si>
    <t>平成27年度</t>
    <rPh sb="0" eb="2">
      <t>ヘイセイ</t>
    </rPh>
    <rPh sb="4" eb="6">
      <t>ネンド</t>
    </rPh>
    <phoneticPr fontId="20"/>
  </si>
  <si>
    <t>平成27年度</t>
    <rPh sb="0" eb="2">
      <t>ヘイセイ</t>
    </rPh>
    <phoneticPr fontId="20"/>
  </si>
  <si>
    <t>△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</si>
</sst>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_);[Red]\(#,##0\)"/>
    <numFmt numFmtId="178" formatCode="0.0;&quot;△ &quot;0.0"/>
    <numFmt numFmtId="179" formatCode="0.0%"/>
    <numFmt numFmtId="180" formatCode="0.0"/>
    <numFmt numFmtId="181" formatCode="#,##0_ ;[Red]\-#,##0\ "/>
    <numFmt numFmtId="182" formatCode="0.0_);[Red]\(0.0\)"/>
  </numFmts>
  <fonts count="2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6.3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b/>
      <sz val="14"/>
      <name val="Meiryo UI"/>
      <family val="3"/>
    </font>
    <font>
      <sz val="14"/>
      <name val="Meiryo UI"/>
      <family val="3"/>
    </font>
    <font>
      <sz val="12"/>
      <name val="Meiryo UI"/>
      <family val="3"/>
    </font>
    <font>
      <sz val="11"/>
      <name val="Meiryo UI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0">
    <xf numFmtId="0" fontId="0" fillId="0" borderId="0" xfId="0"/>
    <xf numFmtId="0" fontId="21" fillId="0" borderId="0" xfId="0" applyFont="1" applyFill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Alignment="1" applyProtection="1">
      <alignment horizontal="right" vertical="center"/>
    </xf>
    <xf numFmtId="0" fontId="22" fillId="0" borderId="0" xfId="0" applyFont="1" applyFill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right" vertical="center" justifyLastLine="1"/>
    </xf>
    <xf numFmtId="0" fontId="23" fillId="0" borderId="0" xfId="0" applyFont="1" applyFill="1" applyAlignment="1" applyProtection="1">
      <alignment vertical="center"/>
    </xf>
    <xf numFmtId="0" fontId="24" fillId="0" borderId="13" xfId="0" applyFont="1" applyFill="1" applyBorder="1" applyAlignment="1" applyProtection="1">
      <alignment horizontal="distributed" vertical="center" justifyLastLine="1"/>
    </xf>
    <xf numFmtId="0" fontId="24" fillId="0" borderId="14" xfId="0" applyFont="1" applyFill="1" applyBorder="1" applyAlignment="1" applyProtection="1">
      <alignment horizontal="right" vertical="center"/>
    </xf>
    <xf numFmtId="0" fontId="24" fillId="0" borderId="12" xfId="0" applyFont="1" applyFill="1" applyBorder="1" applyAlignment="1" applyProtection="1">
      <alignment horizontal="right" vertical="center"/>
    </xf>
    <xf numFmtId="0" fontId="24" fillId="0" borderId="15" xfId="0" applyFont="1" applyFill="1" applyBorder="1" applyAlignment="1" applyProtection="1">
      <alignment horizontal="right" vertical="center"/>
    </xf>
    <xf numFmtId="0" fontId="24" fillId="0" borderId="16" xfId="0" applyFont="1" applyFill="1" applyBorder="1" applyAlignment="1" applyProtection="1">
      <alignment horizontal="right" vertical="center" justifyLastLine="1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right" vertical="center" justifyLastLine="1"/>
    </xf>
    <xf numFmtId="38" fontId="24" fillId="0" borderId="0" xfId="53" applyFont="1" applyFill="1" applyBorder="1" applyAlignment="1" applyProtection="1">
      <alignment vertical="center"/>
    </xf>
    <xf numFmtId="38" fontId="24" fillId="0" borderId="12" xfId="53" applyFont="1" applyFill="1" applyBorder="1" applyAlignment="1" applyProtection="1">
      <alignment vertical="center"/>
    </xf>
    <xf numFmtId="38" fontId="24" fillId="0" borderId="20" xfId="53" applyFont="1" applyFill="1" applyBorder="1" applyAlignment="1" applyProtection="1">
      <alignment vertical="center"/>
      <protection locked="0"/>
    </xf>
    <xf numFmtId="176" fontId="24" fillId="0" borderId="0" xfId="0" applyNumberFormat="1" applyFont="1" applyFill="1" applyBorder="1" applyAlignment="1" applyProtection="1">
      <alignment horizontal="right" vertical="center"/>
    </xf>
    <xf numFmtId="176" fontId="24" fillId="0" borderId="0" xfId="0" applyNumberFormat="1" applyFont="1" applyFill="1" applyBorder="1" applyAlignment="1" applyProtection="1">
      <alignment vertical="center"/>
    </xf>
    <xf numFmtId="38" fontId="24" fillId="0" borderId="0" xfId="53" applyFont="1" applyFill="1" applyBorder="1" applyAlignment="1" applyProtection="1">
      <alignment horizontal="right" vertical="center"/>
    </xf>
    <xf numFmtId="176" fontId="24" fillId="0" borderId="20" xfId="0" applyNumberFormat="1" applyFont="1" applyFill="1" applyBorder="1" applyAlignment="1" applyProtection="1">
      <alignment horizontal="right" vertical="center"/>
      <protection locked="0"/>
    </xf>
    <xf numFmtId="0" fontId="24" fillId="0" borderId="13" xfId="0" applyFont="1" applyFill="1" applyBorder="1" applyAlignment="1" applyProtection="1">
      <alignment horizontal="distributed" vertical="center" wrapText="1" justifyLastLine="1"/>
    </xf>
    <xf numFmtId="176" fontId="24" fillId="0" borderId="20" xfId="0" applyNumberFormat="1" applyFont="1" applyFill="1" applyBorder="1" applyAlignment="1" applyProtection="1">
      <alignment vertical="center"/>
      <protection locked="0"/>
    </xf>
    <xf numFmtId="0" fontId="21" fillId="0" borderId="19" xfId="0" applyFont="1" applyFill="1" applyBorder="1" applyAlignment="1" applyProtection="1">
      <alignment horizontal="right" vertical="center" wrapText="1" justifyLastLine="1"/>
    </xf>
    <xf numFmtId="0" fontId="21" fillId="0" borderId="20" xfId="0" applyFont="1" applyFill="1" applyBorder="1" applyAlignment="1" applyProtection="1">
      <alignment horizontal="center" vertical="center"/>
      <protection locked="0"/>
    </xf>
    <xf numFmtId="176" fontId="24" fillId="0" borderId="0" xfId="0" applyNumberFormat="1" applyFont="1" applyFill="1" applyBorder="1" applyAlignment="1" applyProtection="1">
      <alignment horizontal="right" vertical="center" shrinkToFit="1"/>
    </xf>
    <xf numFmtId="176" fontId="24" fillId="0" borderId="20" xfId="0" applyNumberFormat="1" applyFont="1" applyFill="1" applyBorder="1" applyAlignment="1" applyProtection="1">
      <alignment horizontal="right" vertical="center" shrinkToFit="1"/>
      <protection locked="0"/>
    </xf>
    <xf numFmtId="176" fontId="21" fillId="0" borderId="0" xfId="0" applyNumberFormat="1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vertical="center"/>
    </xf>
    <xf numFmtId="0" fontId="24" fillId="0" borderId="13" xfId="0" applyFont="1" applyFill="1" applyBorder="1" applyAlignment="1" applyProtection="1">
      <alignment horizontal="center" vertical="center" wrapText="1" justifyLastLine="1"/>
    </xf>
    <xf numFmtId="176" fontId="21" fillId="0" borderId="0" xfId="0" applyNumberFormat="1" applyFont="1" applyFill="1" applyBorder="1" applyAlignment="1" applyProtection="1">
      <alignment vertical="center"/>
    </xf>
    <xf numFmtId="0" fontId="21" fillId="0" borderId="19" xfId="0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vertical="center" shrinkToFit="1"/>
    </xf>
    <xf numFmtId="38" fontId="24" fillId="0" borderId="0" xfId="53" applyFont="1" applyFill="1" applyBorder="1" applyAlignment="1" applyProtection="1">
      <alignment horizontal="right" vertical="center" shrinkToFit="1"/>
    </xf>
    <xf numFmtId="0" fontId="21" fillId="0" borderId="20" xfId="0" applyFont="1" applyFill="1" applyBorder="1" applyAlignment="1" applyProtection="1">
      <alignment horizontal="right" vertical="center"/>
    </xf>
    <xf numFmtId="176" fontId="24" fillId="0" borderId="18" xfId="53" applyNumberFormat="1" applyFont="1" applyFill="1" applyBorder="1" applyAlignment="1" applyProtection="1">
      <alignment horizontal="right" vertical="center"/>
    </xf>
    <xf numFmtId="176" fontId="24" fillId="0" borderId="18" xfId="0" applyNumberFormat="1" applyFont="1" applyFill="1" applyBorder="1" applyAlignment="1" applyProtection="1">
      <alignment vertical="center"/>
    </xf>
    <xf numFmtId="176" fontId="24" fillId="0" borderId="17" xfId="0" applyNumberFormat="1" applyFont="1" applyFill="1" applyBorder="1" applyAlignment="1" applyProtection="1">
      <alignment vertical="center"/>
      <protection locked="0"/>
    </xf>
    <xf numFmtId="178" fontId="24" fillId="0" borderId="0" xfId="0" applyNumberFormat="1" applyFont="1" applyFill="1" applyBorder="1" applyAlignment="1" applyProtection="1">
      <alignment horizontal="right" vertical="center"/>
    </xf>
    <xf numFmtId="178" fontId="24" fillId="0" borderId="20" xfId="0" applyNumberFormat="1" applyFont="1" applyFill="1" applyBorder="1" applyAlignment="1" applyProtection="1">
      <alignment horizontal="right" vertical="center"/>
      <protection locked="0"/>
    </xf>
    <xf numFmtId="179" fontId="21" fillId="0" borderId="0" xfId="54" applyNumberFormat="1" applyFont="1" applyFill="1" applyAlignment="1" applyProtection="1">
      <alignment vertical="center"/>
    </xf>
    <xf numFmtId="9" fontId="21" fillId="0" borderId="0" xfId="54" applyFont="1" applyFill="1" applyAlignment="1" applyProtection="1">
      <alignment vertical="center"/>
    </xf>
    <xf numFmtId="179" fontId="21" fillId="0" borderId="0" xfId="54" applyNumberFormat="1" applyFont="1" applyFill="1" applyAlignment="1" applyProtection="1">
      <alignment horizontal="center" vertical="center"/>
    </xf>
    <xf numFmtId="178" fontId="21" fillId="0" borderId="0" xfId="54" applyNumberFormat="1" applyFont="1" applyFill="1" applyAlignment="1" applyProtection="1">
      <alignment vertical="center"/>
    </xf>
    <xf numFmtId="0" fontId="21" fillId="0" borderId="16" xfId="0" applyFont="1" applyFill="1" applyBorder="1" applyAlignment="1" applyProtection="1">
      <alignment horizontal="right" vertical="center"/>
    </xf>
    <xf numFmtId="177" fontId="24" fillId="0" borderId="18" xfId="53" applyNumberFormat="1" applyFont="1" applyFill="1" applyBorder="1" applyAlignment="1" applyProtection="1">
      <alignment horizontal="right" vertical="center"/>
    </xf>
    <xf numFmtId="177" fontId="24" fillId="0" borderId="18" xfId="53" applyNumberFormat="1" applyFont="1" applyFill="1" applyBorder="1" applyAlignment="1" applyProtection="1">
      <alignment vertical="center"/>
    </xf>
    <xf numFmtId="177" fontId="24" fillId="0" borderId="17" xfId="53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Protection="1"/>
    <xf numFmtId="0" fontId="23" fillId="0" borderId="0" xfId="0" applyFont="1" applyFill="1" applyProtection="1"/>
    <xf numFmtId="0" fontId="24" fillId="0" borderId="14" xfId="0" applyFont="1" applyFill="1" applyBorder="1" applyAlignment="1" applyProtection="1">
      <alignment horizontal="right" vertical="distributed"/>
    </xf>
    <xf numFmtId="0" fontId="24" fillId="0" borderId="15" xfId="0" applyFont="1" applyFill="1" applyBorder="1" applyAlignment="1" applyProtection="1">
      <alignment horizontal="right" vertical="distributed"/>
    </xf>
    <xf numFmtId="0" fontId="21" fillId="0" borderId="0" xfId="0" applyFont="1" applyFill="1" applyAlignment="1" applyProtection="1">
      <alignment vertical="distributed"/>
    </xf>
    <xf numFmtId="0" fontId="21" fillId="0" borderId="0" xfId="0" applyFont="1" applyFill="1" applyAlignment="1" applyProtection="1">
      <alignment horizontal="center" vertical="distributed"/>
    </xf>
    <xf numFmtId="0" fontId="21" fillId="0" borderId="13" xfId="0" applyFont="1" applyFill="1" applyBorder="1" applyAlignment="1" applyProtection="1">
      <alignment shrinkToFit="1"/>
    </xf>
    <xf numFmtId="181" fontId="24" fillId="0" borderId="0" xfId="53" applyNumberFormat="1" applyFont="1" applyFill="1" applyBorder="1" applyAlignment="1" applyProtection="1">
      <alignment horizontal="right" vertical="distributed"/>
    </xf>
    <xf numFmtId="181" fontId="24" fillId="0" borderId="12" xfId="53" applyNumberFormat="1" applyFont="1" applyFill="1" applyBorder="1" applyAlignment="1" applyProtection="1">
      <alignment horizontal="right" vertical="distributed"/>
    </xf>
    <xf numFmtId="181" fontId="24" fillId="0" borderId="20" xfId="53" applyNumberFormat="1" applyFont="1" applyFill="1" applyBorder="1" applyAlignment="1" applyProtection="1">
      <alignment horizontal="right" vertical="distributed"/>
      <protection locked="0"/>
    </xf>
    <xf numFmtId="0" fontId="21" fillId="0" borderId="23" xfId="0" applyFont="1" applyFill="1" applyBorder="1" applyAlignment="1" applyProtection="1">
      <alignment horizontal="center" shrinkToFit="1"/>
    </xf>
    <xf numFmtId="0" fontId="21" fillId="0" borderId="19" xfId="0" applyFont="1" applyFill="1" applyBorder="1" applyAlignment="1" applyProtection="1">
      <alignment horizontal="center"/>
    </xf>
    <xf numFmtId="0" fontId="21" fillId="0" borderId="20" xfId="0" applyFont="1" applyFill="1" applyBorder="1" applyAlignment="1" applyProtection="1">
      <alignment horizontal="center" shrinkToFit="1"/>
    </xf>
    <xf numFmtId="0" fontId="21" fillId="0" borderId="21" xfId="0" applyFont="1" applyFill="1" applyBorder="1" applyAlignment="1" applyProtection="1">
      <alignment horizontal="center"/>
    </xf>
    <xf numFmtId="0" fontId="21" fillId="0" borderId="15" xfId="0" applyFont="1" applyFill="1" applyBorder="1" applyAlignment="1" applyProtection="1">
      <alignment horizontal="center" shrinkToFit="1"/>
    </xf>
    <xf numFmtId="182" fontId="24" fillId="0" borderId="0" xfId="53" applyNumberFormat="1" applyFont="1" applyFill="1" applyBorder="1" applyAlignment="1" applyProtection="1">
      <alignment horizontal="right" vertical="distributed"/>
    </xf>
    <xf numFmtId="182" fontId="24" fillId="0" borderId="20" xfId="53" applyNumberFormat="1" applyFont="1" applyFill="1" applyBorder="1" applyAlignment="1" applyProtection="1">
      <alignment horizontal="right" vertical="distributed"/>
      <protection locked="0"/>
    </xf>
    <xf numFmtId="0" fontId="21" fillId="0" borderId="16" xfId="0" applyFont="1" applyFill="1" applyBorder="1" applyAlignment="1" applyProtection="1">
      <alignment horizontal="center"/>
    </xf>
    <xf numFmtId="0" fontId="21" fillId="0" borderId="17" xfId="0" applyFont="1" applyFill="1" applyBorder="1" applyAlignment="1" applyProtection="1">
      <alignment horizontal="center" shrinkToFit="1"/>
    </xf>
    <xf numFmtId="182" fontId="24" fillId="0" borderId="18" xfId="53" applyNumberFormat="1" applyFont="1" applyFill="1" applyBorder="1" applyAlignment="1" applyProtection="1">
      <alignment horizontal="right" vertical="distributed"/>
    </xf>
    <xf numFmtId="182" fontId="24" fillId="0" borderId="17" xfId="53" applyNumberFormat="1" applyFont="1" applyFill="1" applyBorder="1" applyAlignment="1" applyProtection="1">
      <alignment horizontal="right" vertical="distributed"/>
      <protection locked="0"/>
    </xf>
    <xf numFmtId="0" fontId="21" fillId="0" borderId="0" xfId="0" applyFont="1" applyFill="1" applyBorder="1" applyAlignment="1" applyProtection="1">
      <alignment vertical="distributed"/>
    </xf>
    <xf numFmtId="0" fontId="21" fillId="0" borderId="0" xfId="0" applyFont="1" applyFill="1" applyBorder="1" applyAlignment="1" applyProtection="1">
      <alignment horizontal="center" vertical="center"/>
    </xf>
    <xf numFmtId="0" fontId="24" fillId="0" borderId="13" xfId="0" applyFont="1" applyFill="1" applyBorder="1" applyAlignment="1" applyProtection="1">
      <alignment horizontal="center" vertical="center"/>
    </xf>
    <xf numFmtId="0" fontId="24" fillId="0" borderId="13" xfId="0" applyFont="1" applyFill="1" applyBorder="1" applyAlignment="1" applyProtection="1">
      <alignment horizontal="distributed" vertical="center" justifyLastLine="1"/>
    </xf>
    <xf numFmtId="0" fontId="24" fillId="0" borderId="13" xfId="0" applyFont="1" applyFill="1" applyBorder="1" applyAlignment="1" applyProtection="1">
      <alignment horizontal="distributed" vertical="center" wrapText="1" justifyLastLine="1"/>
    </xf>
    <xf numFmtId="0" fontId="21" fillId="0" borderId="19" xfId="0" applyFont="1" applyFill="1" applyBorder="1" applyAlignment="1" applyProtection="1">
      <alignment horizontal="right" vertical="center"/>
    </xf>
    <xf numFmtId="0" fontId="24" fillId="0" borderId="12" xfId="0" applyFont="1" applyFill="1" applyBorder="1" applyAlignment="1" applyProtection="1">
      <alignment horizontal="center" vertical="center" justifyLastLine="1"/>
    </xf>
    <xf numFmtId="0" fontId="24" fillId="0" borderId="18" xfId="0" applyFont="1" applyFill="1" applyBorder="1" applyAlignment="1" applyProtection="1">
      <alignment horizontal="center" vertical="center" justifyLastLine="1"/>
    </xf>
    <xf numFmtId="176" fontId="24" fillId="0" borderId="0" xfId="0" applyNumberFormat="1" applyFont="1" applyFill="1" applyBorder="1" applyAlignment="1" applyProtection="1">
      <alignment horizontal="right" vertical="center"/>
    </xf>
    <xf numFmtId="38" fontId="24" fillId="0" borderId="0" xfId="53" applyFont="1" applyFill="1" applyBorder="1" applyAlignment="1" applyProtection="1">
      <alignment vertical="center"/>
    </xf>
    <xf numFmtId="177" fontId="24" fillId="0" borderId="0" xfId="0" applyNumberFormat="1" applyFont="1" applyFill="1" applyBorder="1" applyAlignment="1" applyProtection="1">
      <alignment horizontal="right" vertical="center"/>
    </xf>
    <xf numFmtId="178" fontId="24" fillId="0" borderId="0" xfId="0" applyNumberFormat="1" applyFont="1" applyFill="1" applyBorder="1" applyAlignment="1" applyProtection="1">
      <alignment horizontal="right" vertical="center"/>
    </xf>
    <xf numFmtId="38" fontId="24" fillId="0" borderId="0" xfId="53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horizontal="right" vertical="center"/>
    </xf>
    <xf numFmtId="180" fontId="24" fillId="0" borderId="0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24" fillId="0" borderId="11" xfId="0" applyFont="1" applyFill="1" applyBorder="1" applyAlignment="1" applyProtection="1">
      <alignment horizontal="center" vertical="center" justifyLastLine="1"/>
    </xf>
    <xf numFmtId="0" fontId="24" fillId="0" borderId="17" xfId="0" applyFont="1" applyFill="1" applyBorder="1" applyAlignment="1" applyProtection="1">
      <alignment horizontal="center" vertical="center" justifyLastLine="1"/>
    </xf>
    <xf numFmtId="176" fontId="24" fillId="0" borderId="20" xfId="0" applyNumberFormat="1" applyFont="1" applyFill="1" applyBorder="1" applyAlignment="1" applyProtection="1">
      <alignment horizontal="right" vertical="center"/>
      <protection locked="0"/>
    </xf>
    <xf numFmtId="0" fontId="0" fillId="0" borderId="20" xfId="0" applyFont="1" applyFill="1" applyBorder="1" applyAlignment="1" applyProtection="1">
      <alignment horizontal="right" vertical="center"/>
      <protection locked="0"/>
    </xf>
    <xf numFmtId="177" fontId="24" fillId="0" borderId="20" xfId="0" applyNumberFormat="1" applyFont="1" applyFill="1" applyBorder="1" applyAlignment="1" applyProtection="1">
      <alignment horizontal="right" vertical="center"/>
      <protection locked="0"/>
    </xf>
    <xf numFmtId="178" fontId="24" fillId="0" borderId="20" xfId="0" applyNumberFormat="1" applyFont="1" applyFill="1" applyBorder="1" applyAlignment="1" applyProtection="1">
      <alignment horizontal="right" vertical="center"/>
      <protection locked="0"/>
    </xf>
    <xf numFmtId="0" fontId="21" fillId="0" borderId="13" xfId="0" applyFont="1" applyFill="1" applyBorder="1" applyAlignment="1" applyProtection="1">
      <alignment horizontal="distributed" vertical="center" wrapText="1" justifyLastLine="1"/>
    </xf>
    <xf numFmtId="176" fontId="24" fillId="0" borderId="12" xfId="0" applyNumberFormat="1" applyFont="1" applyFill="1" applyBorder="1" applyAlignment="1" applyProtection="1">
      <alignment horizontal="right" vertical="center"/>
    </xf>
    <xf numFmtId="176" fontId="24" fillId="0" borderId="0" xfId="0" applyNumberFormat="1" applyFont="1" applyFill="1" applyBorder="1" applyAlignment="1" applyProtection="1">
      <alignment horizontal="right" vertical="center" shrinkToFit="1"/>
    </xf>
    <xf numFmtId="176" fontId="24" fillId="0" borderId="12" xfId="0" applyNumberFormat="1" applyFont="1" applyFill="1" applyBorder="1" applyAlignment="1" applyProtection="1">
      <alignment vertical="center"/>
    </xf>
    <xf numFmtId="176" fontId="24" fillId="0" borderId="0" xfId="0" applyNumberFormat="1" applyFont="1" applyFill="1" applyBorder="1" applyAlignment="1" applyProtection="1">
      <alignment vertical="center"/>
    </xf>
    <xf numFmtId="176" fontId="24" fillId="0" borderId="12" xfId="0" applyNumberFormat="1" applyFont="1" applyFill="1" applyBorder="1" applyAlignment="1" applyProtection="1">
      <alignment horizontal="center" vertical="center"/>
    </xf>
    <xf numFmtId="176" fontId="24" fillId="0" borderId="0" xfId="0" applyNumberFormat="1" applyFont="1" applyFill="1" applyBorder="1" applyAlignment="1" applyProtection="1">
      <alignment horizontal="center" vertical="center"/>
    </xf>
    <xf numFmtId="176" fontId="24" fillId="0" borderId="11" xfId="0" applyNumberFormat="1" applyFont="1" applyFill="1" applyBorder="1" applyAlignment="1" applyProtection="1">
      <alignment horizontal="center" vertical="center"/>
      <protection locked="0"/>
    </xf>
    <xf numFmtId="176" fontId="24" fillId="0" borderId="20" xfId="0" applyNumberFormat="1" applyFont="1" applyFill="1" applyBorder="1" applyAlignment="1" applyProtection="1">
      <alignment horizontal="center" vertical="center"/>
      <protection locked="0"/>
    </xf>
    <xf numFmtId="176" fontId="24" fillId="0" borderId="20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0" xfId="0" applyFont="1" applyFill="1" applyBorder="1" applyAlignment="1" applyProtection="1">
      <alignment horizontal="left" vertical="center"/>
    </xf>
    <xf numFmtId="0" fontId="24" fillId="0" borderId="10" xfId="0" applyFont="1" applyFill="1" applyBorder="1" applyAlignment="1" applyProtection="1">
      <alignment horizontal="center" vertical="center" justifyLastLine="1"/>
    </xf>
    <xf numFmtId="0" fontId="24" fillId="0" borderId="16" xfId="0" applyFont="1" applyFill="1" applyBorder="1" applyAlignment="1" applyProtection="1">
      <alignment horizontal="center" vertical="center" justifyLastLine="1"/>
    </xf>
    <xf numFmtId="0" fontId="24" fillId="0" borderId="10" xfId="0" applyFont="1" applyFill="1" applyBorder="1" applyAlignment="1" applyProtection="1">
      <alignment horizontal="center" vertical="center" wrapText="1" justifyLastLine="1"/>
    </xf>
    <xf numFmtId="0" fontId="24" fillId="0" borderId="19" xfId="0" applyFont="1" applyFill="1" applyBorder="1" applyAlignment="1" applyProtection="1">
      <alignment horizontal="center" vertical="center" wrapText="1" justifyLastLine="1"/>
    </xf>
    <xf numFmtId="0" fontId="24" fillId="0" borderId="11" xfId="0" applyFont="1" applyFill="1" applyBorder="1" applyAlignment="1" applyProtection="1">
      <alignment horizontal="center" vertical="center" wrapText="1" justifyLastLine="1"/>
    </xf>
    <xf numFmtId="0" fontId="24" fillId="0" borderId="20" xfId="0" applyFont="1" applyFill="1" applyBorder="1" applyAlignment="1" applyProtection="1">
      <alignment horizontal="center" vertical="center" wrapText="1" justifyLastLine="1"/>
    </xf>
    <xf numFmtId="0" fontId="24" fillId="0" borderId="21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 applyProtection="1">
      <alignment horizontal="center" vertical="center" wrapText="1" justifyLastLine="1"/>
    </xf>
    <xf numFmtId="0" fontId="24" fillId="0" borderId="15" xfId="0" applyFont="1" applyFill="1" applyBorder="1" applyAlignment="1" applyProtection="1">
      <alignment horizontal="center" vertical="center" wrapText="1" justifyLastLine="1"/>
    </xf>
    <xf numFmtId="0" fontId="21" fillId="0" borderId="0" xfId="0" applyFont="1" applyFill="1" applyBorder="1" applyAlignment="1" applyProtection="1">
      <alignment horizontal="right"/>
    </xf>
    <xf numFmtId="0" fontId="21" fillId="0" borderId="22" xfId="0" applyFont="1" applyFill="1" applyBorder="1" applyAlignment="1" applyProtection="1">
      <alignment horizontal="center"/>
    </xf>
    <xf numFmtId="0" fontId="21" fillId="0" borderId="23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left" vertical="distributed"/>
    </xf>
    <xf numFmtId="0" fontId="21" fillId="0" borderId="0" xfId="0" applyFont="1" applyFill="1" applyAlignment="1" applyProtection="1">
      <alignment vertical="distributed"/>
    </xf>
    <xf numFmtId="0" fontId="21" fillId="0" borderId="21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パーセント" xfId="54" builtinId="5"/>
    <cellStyle name="メモ" xfId="28" builtinId="10" customBuiltin="1"/>
    <cellStyle name="リンク セル" xfId="29" builtinId="24" customBuiltin="1"/>
    <cellStyle name="悪い" xfId="32" builtinId="27" customBuiltin="1"/>
    <cellStyle name="計算" xfId="49" builtinId="22" customBuiltin="1"/>
    <cellStyle name="警告文" xfId="51" builtinId="11" customBuiltin="1"/>
    <cellStyle name="桁区切り" xfId="53" builtinId="6"/>
    <cellStyle name="桁区切り 2" xfId="33"/>
    <cellStyle name="桁区切り 2 2" xfId="34"/>
    <cellStyle name="桁区切り 3" xfId="35"/>
    <cellStyle name="桁区切り 4" xfId="36"/>
    <cellStyle name="桁区切り 5" xfId="37"/>
    <cellStyle name="見出し 1" xfId="45" builtinId="16" customBuiltin="1"/>
    <cellStyle name="見出し 2" xfId="46" builtinId="17" customBuiltin="1"/>
    <cellStyle name="見出し 3" xfId="47" builtinId="18" customBuiltin="1"/>
    <cellStyle name="見出し 4" xfId="48" builtinId="19" customBuiltin="1"/>
    <cellStyle name="集計" xfId="52" builtinId="25" customBuiltin="1"/>
    <cellStyle name="出力" xfId="31" builtinId="21" customBuiltin="1"/>
    <cellStyle name="説明文" xfId="50" builtinId="53" customBuiltin="1"/>
    <cellStyle name="入力" xfId="30" builtinId="20" customBuiltin="1"/>
    <cellStyle name="標準" xfId="0" builtinId="0"/>
    <cellStyle name="標準 2" xfId="38"/>
    <cellStyle name="標準 2 2" xfId="39"/>
    <cellStyle name="標準 3" xfId="40"/>
    <cellStyle name="標準 4" xfId="41"/>
    <cellStyle name="標準 4 2" xfId="42"/>
    <cellStyle name="標準 5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025" name="Text Box 1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  <a:endParaRPr lang="ja-JP" altLang="en-US"/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026" name="Text Box 2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  <a:endParaRPr lang="ja-JP" altLang="en-US"/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027" name="Text Box 3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  <a:endParaRPr lang="ja-JP" altLang="en-US"/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028" name="Text Box 4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  <a:endParaRPr lang="ja-JP" altLang="en-US"/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029" name="Text Box 5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  <a:endParaRPr lang="ja-JP" altLang="en-US"/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030" name="Text Box 6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  <a:endParaRPr lang="ja-JP" altLang="en-US"/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031" name="Text Box 7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  <a:endParaRPr lang="ja-JP" altLang="en-US"/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2" name="Text Box 1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3" name="Text Box 2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4" name="Text Box 3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5" name="Text Box 4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6" name="Text Box 1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7" name="Text Box 2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8" name="Text Box 3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9" name="Text Box 4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040" name="Text Box 16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  <a:endParaRPr lang="ja-JP" altLang="en-US"/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041" name="Text Box 17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  <a:endParaRPr lang="ja-JP" altLang="en-US"/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042" name="Text Box 18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  <a:endParaRPr lang="ja-JP" altLang="en-US"/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043" name="Text Box 19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  <a:endParaRPr lang="ja-JP" altLang="en-US"/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044" name="Text Box 20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  <a:endParaRPr lang="ja-JP" altLang="en-US"/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045" name="Text Box 21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  <a:endParaRPr lang="ja-JP" altLang="en-US"/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046" name="Text Box 22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  <a:endParaRPr lang="ja-JP" altLang="en-US"/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0" name="Text Box 1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1" name="Text Box 2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2" name="Text Box 3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3" name="Text Box 4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4" name="Text Box 1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5" name="Text Box 2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</a:p>
      </xdr:txBody>
    </xdr:sp>
    <xdr:clientData/>
  </xdr:oneCellAnchor>
  <xdr:oneCellAnchor>
    <xdr:from>
      <xdr:col>0</xdr:col>
      <xdr:colOff>38100</xdr:colOff>
      <xdr:row>0</xdr:row>
      <xdr:rowOff>75565</xdr:rowOff>
    </xdr:from>
    <xdr:ext cx="591820" cy="256540"/>
    <xdr:sp macro="" textlink="">
      <xdr:nvSpPr>
        <xdr:cNvPr id="16" name="Text Box 3"/>
        <xdr:cNvSpPr txBox="1">
          <a:spLocks noChangeArrowheads="1"/>
        </xdr:cNvSpPr>
      </xdr:nvSpPr>
      <xdr:spPr>
        <a:xfrm>
          <a:off x="38100" y="75565"/>
          <a:ext cx="591820" cy="25654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上水道</a:t>
          </a:r>
        </a:p>
      </xdr:txBody>
    </xdr:sp>
    <xdr:clientData/>
  </xdr:oneCellAnchor>
  <xdr:oneCellAnchor>
    <xdr:from>
      <xdr:col>0</xdr:col>
      <xdr:colOff>38100</xdr:colOff>
      <xdr:row>0</xdr:row>
      <xdr:rowOff>22225</xdr:rowOff>
    </xdr:from>
    <xdr:ext cx="770255" cy="316865"/>
    <xdr:sp macro="" textlink="">
      <xdr:nvSpPr>
        <xdr:cNvPr id="17" name="Text Box 4"/>
        <xdr:cNvSpPr txBox="1">
          <a:spLocks noChangeArrowheads="1"/>
        </xdr:cNvSpPr>
      </xdr:nvSpPr>
      <xdr:spPr>
        <a:xfrm>
          <a:off x="38100" y="22225"/>
          <a:ext cx="770255" cy="316865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22860" rIns="27432" bIns="0" anchor="t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Meiryo UI"/>
              <a:ea typeface="Meiryo UI"/>
              <a:cs typeface="Meiryo UI"/>
            </a:rPr>
            <a:t>上水道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0</xdr:row>
      <xdr:rowOff>173990</xdr:rowOff>
    </xdr:from>
    <xdr:to>
      <xdr:col>0</xdr:col>
      <xdr:colOff>871220</xdr:colOff>
      <xdr:row>0</xdr:row>
      <xdr:rowOff>516255</xdr:rowOff>
    </xdr:to>
    <xdr:sp macro="" textlink="">
      <xdr:nvSpPr>
        <xdr:cNvPr id="2" name="Text Box 3"/>
        <xdr:cNvSpPr txBox="1">
          <a:spLocks noChangeArrowheads="1"/>
        </xdr:cNvSpPr>
      </xdr:nvSpPr>
      <xdr:spPr>
        <a:xfrm>
          <a:off x="34925" y="173990"/>
          <a:ext cx="836295" cy="34226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0000" mc:Ignorable="a14" a14:legacySpreadsheetColorIndex="65">
                <a:gamma/>
                <a:shade val="0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clip" horzOverflow="overflow" wrap="square" lIns="36576" tIns="22860" rIns="0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下水道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tabSelected="1" view="pageBreakPreview" zoomScale="85" zoomScaleSheetLayoutView="85" workbookViewId="0"/>
  </sheetViews>
  <sheetFormatPr defaultColWidth="9" defaultRowHeight="15.75" x14ac:dyDescent="0.15"/>
  <cols>
    <col min="1" max="1" width="12.125" style="1" customWidth="1"/>
    <col min="2" max="2" width="9.875" style="1" customWidth="1"/>
    <col min="3" max="3" width="4.75" style="1" customWidth="1"/>
    <col min="4" max="4" width="13.25" style="1" bestFit="1" customWidth="1"/>
    <col min="5" max="5" width="9.875" style="1" customWidth="1"/>
    <col min="6" max="6" width="5.625" style="1" customWidth="1"/>
    <col min="7" max="7" width="5.375" style="1" customWidth="1"/>
    <col min="8" max="8" width="6.25" style="1" customWidth="1"/>
    <col min="9" max="9" width="4.125" style="1" customWidth="1"/>
    <col min="10" max="10" width="3.5" style="1" customWidth="1"/>
    <col min="11" max="11" width="7" style="1" customWidth="1"/>
    <col min="12" max="12" width="11" style="1" customWidth="1"/>
    <col min="13" max="13" width="17.25" style="1" customWidth="1"/>
    <col min="14" max="15" width="8.375" style="1" customWidth="1"/>
    <col min="16" max="16" width="9.75" style="1" customWidth="1"/>
    <col min="17" max="19" width="8.375" style="1" customWidth="1"/>
    <col min="20" max="20" width="6.75" style="1" customWidth="1"/>
    <col min="21" max="23" width="6" style="1" customWidth="1"/>
    <col min="24" max="24" width="12.25" style="1" customWidth="1"/>
    <col min="25" max="16384" width="9" style="1"/>
  </cols>
  <sheetData>
    <row r="1" spans="1:24" ht="19.5" x14ac:dyDescent="0.15">
      <c r="A1" s="4"/>
    </row>
    <row r="2" spans="1:24" ht="19.5" x14ac:dyDescent="0.15">
      <c r="A2" s="4"/>
    </row>
    <row r="3" spans="1:24" s="2" customFormat="1" ht="18.75" customHeight="1" x14ac:dyDescent="0.15">
      <c r="A3" s="5" t="s">
        <v>1</v>
      </c>
      <c r="C3" s="71"/>
      <c r="D3" s="71"/>
      <c r="E3" s="71"/>
      <c r="F3" s="71"/>
      <c r="G3" s="71"/>
      <c r="H3" s="71"/>
      <c r="I3" s="71"/>
    </row>
    <row r="4" spans="1:24" s="2" customFormat="1" ht="18" customHeight="1" x14ac:dyDescent="0.15">
      <c r="A4" s="103" t="s">
        <v>4</v>
      </c>
      <c r="B4" s="104"/>
      <c r="C4" s="72" t="s">
        <v>29</v>
      </c>
      <c r="D4" s="72"/>
      <c r="E4" s="72"/>
      <c r="F4" s="72"/>
      <c r="G4" s="72"/>
      <c r="H4" s="72"/>
      <c r="I4" s="72"/>
      <c r="J4" s="105" t="s">
        <v>30</v>
      </c>
      <c r="K4" s="106"/>
      <c r="L4" s="106"/>
      <c r="M4" s="109" t="s">
        <v>44</v>
      </c>
      <c r="N4" s="111" t="s">
        <v>24</v>
      </c>
      <c r="O4" s="111"/>
      <c r="P4" s="111" t="s">
        <v>25</v>
      </c>
      <c r="Q4" s="111" t="s">
        <v>26</v>
      </c>
      <c r="R4" s="111"/>
      <c r="S4" s="111" t="s">
        <v>25</v>
      </c>
      <c r="T4" s="111"/>
      <c r="U4" s="111" t="s">
        <v>41</v>
      </c>
      <c r="V4" s="111"/>
      <c r="W4" s="111"/>
      <c r="X4" s="111" t="s">
        <v>28</v>
      </c>
    </row>
    <row r="5" spans="1:24" ht="37.5" customHeight="1" x14ac:dyDescent="0.15">
      <c r="A5" s="86"/>
      <c r="B5" s="87"/>
      <c r="C5" s="73" t="s">
        <v>10</v>
      </c>
      <c r="D5" s="73"/>
      <c r="E5" s="74" t="s">
        <v>5</v>
      </c>
      <c r="F5" s="74"/>
      <c r="G5" s="74" t="s">
        <v>3</v>
      </c>
      <c r="H5" s="74"/>
      <c r="I5" s="74"/>
      <c r="J5" s="107"/>
      <c r="K5" s="108"/>
      <c r="L5" s="108"/>
      <c r="M5" s="110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1:24" s="3" customFormat="1" ht="17.100000000000001" customHeight="1" x14ac:dyDescent="0.15">
      <c r="A6" s="6"/>
      <c r="B6" s="12"/>
      <c r="C6" s="14"/>
      <c r="D6" s="14" t="s">
        <v>8</v>
      </c>
      <c r="E6" s="24"/>
      <c r="F6" s="24" t="s">
        <v>14</v>
      </c>
      <c r="G6" s="24"/>
      <c r="H6" s="24"/>
      <c r="I6" s="24" t="s">
        <v>12</v>
      </c>
      <c r="J6" s="24"/>
      <c r="K6" s="24"/>
      <c r="L6" s="24" t="s">
        <v>32</v>
      </c>
      <c r="M6" s="32" t="s">
        <v>32</v>
      </c>
      <c r="N6" s="75" t="s">
        <v>36</v>
      </c>
      <c r="O6" s="75"/>
      <c r="P6" s="32" t="s">
        <v>17</v>
      </c>
      <c r="Q6" s="32"/>
      <c r="R6" s="32" t="s">
        <v>36</v>
      </c>
      <c r="S6" s="75" t="s">
        <v>17</v>
      </c>
      <c r="T6" s="75"/>
      <c r="U6" s="75" t="s">
        <v>32</v>
      </c>
      <c r="V6" s="75"/>
      <c r="W6" s="75"/>
      <c r="X6" s="45" t="s">
        <v>32</v>
      </c>
    </row>
    <row r="7" spans="1:24" s="2" customFormat="1" ht="17.100000000000001" customHeight="1" x14ac:dyDescent="0.15">
      <c r="A7" s="76" t="s">
        <v>72</v>
      </c>
      <c r="B7" s="77"/>
      <c r="C7" s="15"/>
      <c r="D7" s="18">
        <v>75764</v>
      </c>
      <c r="E7" s="78">
        <v>185434</v>
      </c>
      <c r="F7" s="78"/>
      <c r="G7" s="20"/>
      <c r="H7" s="78">
        <v>60796</v>
      </c>
      <c r="I7" s="78"/>
      <c r="J7" s="20"/>
      <c r="K7" s="79">
        <v>19810274</v>
      </c>
      <c r="L7" s="79"/>
      <c r="M7" s="33">
        <v>18337004</v>
      </c>
      <c r="N7" s="80">
        <v>325</v>
      </c>
      <c r="O7" s="80"/>
      <c r="P7" s="39">
        <v>-6.3</v>
      </c>
      <c r="Q7" s="80">
        <v>292</v>
      </c>
      <c r="R7" s="80"/>
      <c r="S7" s="81">
        <v>0.3</v>
      </c>
      <c r="T7" s="81"/>
      <c r="U7" s="80">
        <v>60270</v>
      </c>
      <c r="V7" s="80"/>
      <c r="W7" s="80"/>
      <c r="X7" s="46">
        <v>54126</v>
      </c>
    </row>
    <row r="8" spans="1:24" s="2" customFormat="1" ht="17.100000000000001" customHeight="1" x14ac:dyDescent="0.15">
      <c r="A8" s="76" t="s">
        <v>45</v>
      </c>
      <c r="B8" s="77"/>
      <c r="C8" s="15"/>
      <c r="D8" s="20">
        <v>76030</v>
      </c>
      <c r="E8" s="82">
        <v>184172</v>
      </c>
      <c r="F8" s="82"/>
      <c r="G8" s="20"/>
      <c r="H8" s="82">
        <v>61522</v>
      </c>
      <c r="I8" s="82"/>
      <c r="J8" s="20"/>
      <c r="K8" s="79">
        <v>19772361</v>
      </c>
      <c r="L8" s="79"/>
      <c r="M8" s="34">
        <v>18397354</v>
      </c>
      <c r="N8" s="80">
        <v>330</v>
      </c>
      <c r="O8" s="80"/>
      <c r="P8" s="39">
        <v>1.5</v>
      </c>
      <c r="Q8" s="80">
        <v>294</v>
      </c>
      <c r="R8" s="80"/>
      <c r="S8" s="81">
        <v>0.7</v>
      </c>
      <c r="T8" s="81"/>
      <c r="U8" s="80">
        <v>60845</v>
      </c>
      <c r="V8" s="80"/>
      <c r="W8" s="80"/>
      <c r="X8" s="46">
        <v>54171</v>
      </c>
    </row>
    <row r="9" spans="1:24" ht="17.100000000000001" customHeight="1" x14ac:dyDescent="0.15">
      <c r="A9" s="76" t="s">
        <v>40</v>
      </c>
      <c r="B9" s="77"/>
      <c r="C9" s="15"/>
      <c r="D9" s="18">
        <v>76702</v>
      </c>
      <c r="E9" s="78">
        <v>183848</v>
      </c>
      <c r="F9" s="78"/>
      <c r="G9" s="18"/>
      <c r="H9" s="78">
        <v>62249</v>
      </c>
      <c r="I9" s="78"/>
      <c r="J9" s="18"/>
      <c r="K9" s="78">
        <v>19710015</v>
      </c>
      <c r="L9" s="78"/>
      <c r="M9" s="26">
        <v>18419618</v>
      </c>
      <c r="N9" s="80">
        <v>318</v>
      </c>
      <c r="O9" s="80"/>
      <c r="P9" s="39">
        <v>-3.6</v>
      </c>
      <c r="Q9" s="80">
        <v>294</v>
      </c>
      <c r="R9" s="80"/>
      <c r="S9" s="83">
        <v>0</v>
      </c>
      <c r="T9" s="83"/>
      <c r="U9" s="80">
        <v>58395</v>
      </c>
      <c r="V9" s="80"/>
      <c r="W9" s="80"/>
      <c r="X9" s="47">
        <v>54000</v>
      </c>
    </row>
    <row r="10" spans="1:24" ht="17.100000000000001" customHeight="1" x14ac:dyDescent="0.15">
      <c r="A10" s="76" t="s">
        <v>0</v>
      </c>
      <c r="B10" s="77"/>
      <c r="C10" s="16"/>
      <c r="D10" s="18">
        <v>77613</v>
      </c>
      <c r="E10" s="78">
        <v>183593</v>
      </c>
      <c r="F10" s="78"/>
      <c r="G10" s="18"/>
      <c r="H10" s="78">
        <v>62817</v>
      </c>
      <c r="I10" s="78"/>
      <c r="J10" s="18"/>
      <c r="K10" s="78">
        <v>19651990</v>
      </c>
      <c r="L10" s="78"/>
      <c r="M10" s="26">
        <v>18296994</v>
      </c>
      <c r="N10" s="80">
        <v>320</v>
      </c>
      <c r="O10" s="80"/>
      <c r="P10" s="39">
        <v>0.6</v>
      </c>
      <c r="Q10" s="80">
        <v>293</v>
      </c>
      <c r="R10" s="80"/>
      <c r="S10" s="84">
        <v>0</v>
      </c>
      <c r="T10" s="84"/>
      <c r="U10" s="80">
        <v>58738</v>
      </c>
      <c r="V10" s="80"/>
      <c r="W10" s="80"/>
      <c r="X10" s="47">
        <v>53841</v>
      </c>
    </row>
    <row r="11" spans="1:24" ht="17.100000000000001" customHeight="1" x14ac:dyDescent="0.15">
      <c r="A11" s="76" t="s">
        <v>9</v>
      </c>
      <c r="B11" s="77"/>
      <c r="C11" s="15"/>
      <c r="D11" s="18">
        <v>78467</v>
      </c>
      <c r="E11" s="78">
        <v>183094</v>
      </c>
      <c r="F11" s="78"/>
      <c r="G11" s="18"/>
      <c r="H11" s="78">
        <v>63553</v>
      </c>
      <c r="I11" s="78"/>
      <c r="J11" s="18"/>
      <c r="K11" s="78">
        <v>19492007</v>
      </c>
      <c r="L11" s="78"/>
      <c r="M11" s="26">
        <v>18205290</v>
      </c>
      <c r="N11" s="80">
        <v>312</v>
      </c>
      <c r="O11" s="80"/>
      <c r="P11" s="39">
        <v>-2.5</v>
      </c>
      <c r="Q11" s="80">
        <v>291</v>
      </c>
      <c r="R11" s="80"/>
      <c r="S11" s="81">
        <v>-0.7</v>
      </c>
      <c r="T11" s="81"/>
      <c r="U11" s="80">
        <v>57062</v>
      </c>
      <c r="V11" s="80"/>
      <c r="W11" s="80"/>
      <c r="X11" s="47">
        <v>53257</v>
      </c>
    </row>
    <row r="12" spans="1:24" ht="17.100000000000001" customHeight="1" x14ac:dyDescent="0.15">
      <c r="A12" s="76" t="s">
        <v>58</v>
      </c>
      <c r="B12" s="77"/>
      <c r="C12" s="16"/>
      <c r="D12" s="18">
        <v>79202</v>
      </c>
      <c r="E12" s="78">
        <v>182332</v>
      </c>
      <c r="F12" s="78"/>
      <c r="G12" s="18"/>
      <c r="H12" s="78">
        <v>63934</v>
      </c>
      <c r="I12" s="78"/>
      <c r="J12" s="18"/>
      <c r="K12" s="78">
        <v>19906945</v>
      </c>
      <c r="L12" s="78"/>
      <c r="M12" s="26">
        <v>18485614</v>
      </c>
      <c r="N12" s="80">
        <v>319</v>
      </c>
      <c r="O12" s="80"/>
      <c r="P12" s="39">
        <v>2.2000000000000002</v>
      </c>
      <c r="Q12" s="80">
        <v>299</v>
      </c>
      <c r="R12" s="80"/>
      <c r="S12" s="81">
        <v>2.7</v>
      </c>
      <c r="T12" s="81"/>
      <c r="U12" s="80">
        <v>58113</v>
      </c>
      <c r="V12" s="80"/>
      <c r="W12" s="80"/>
      <c r="X12" s="47">
        <v>54540</v>
      </c>
    </row>
    <row r="13" spans="1:24" ht="17.100000000000001" customHeight="1" x14ac:dyDescent="0.15">
      <c r="A13" s="76" t="s">
        <v>16</v>
      </c>
      <c r="B13" s="77"/>
      <c r="C13" s="16"/>
      <c r="D13" s="18">
        <v>79573</v>
      </c>
      <c r="E13" s="78">
        <v>181461</v>
      </c>
      <c r="F13" s="78"/>
      <c r="G13" s="18"/>
      <c r="H13" s="78">
        <v>64546</v>
      </c>
      <c r="I13" s="78"/>
      <c r="J13" s="18"/>
      <c r="K13" s="78">
        <v>19492621</v>
      </c>
      <c r="L13" s="78"/>
      <c r="M13" s="26">
        <v>18353204</v>
      </c>
      <c r="N13" s="80">
        <v>316</v>
      </c>
      <c r="O13" s="80"/>
      <c r="P13" s="39">
        <v>-0.9</v>
      </c>
      <c r="Q13" s="80">
        <v>294</v>
      </c>
      <c r="R13" s="80"/>
      <c r="S13" s="81">
        <v>-1.7</v>
      </c>
      <c r="T13" s="81"/>
      <c r="U13" s="80">
        <v>57400</v>
      </c>
      <c r="V13" s="80"/>
      <c r="W13" s="80"/>
      <c r="X13" s="47">
        <v>53404</v>
      </c>
    </row>
    <row r="14" spans="1:24" ht="17.100000000000001" customHeight="1" x14ac:dyDescent="0.15">
      <c r="A14" s="76" t="s">
        <v>62</v>
      </c>
      <c r="B14" s="77"/>
      <c r="C14" s="16"/>
      <c r="D14" s="18">
        <v>80231</v>
      </c>
      <c r="E14" s="78">
        <v>180483</v>
      </c>
      <c r="F14" s="78"/>
      <c r="G14" s="18"/>
      <c r="H14" s="78">
        <v>64819</v>
      </c>
      <c r="I14" s="78"/>
      <c r="J14" s="18"/>
      <c r="K14" s="78">
        <v>19255897</v>
      </c>
      <c r="L14" s="78"/>
      <c r="M14" s="26">
        <v>18133348</v>
      </c>
      <c r="N14" s="80">
        <v>318</v>
      </c>
      <c r="O14" s="80"/>
      <c r="P14" s="39">
        <v>0.6</v>
      </c>
      <c r="Q14" s="80">
        <v>292</v>
      </c>
      <c r="R14" s="80"/>
      <c r="S14" s="81">
        <v>-0.6</v>
      </c>
      <c r="T14" s="81"/>
      <c r="U14" s="80">
        <v>57310</v>
      </c>
      <c r="V14" s="80"/>
      <c r="W14" s="80"/>
      <c r="X14" s="47">
        <v>52756</v>
      </c>
    </row>
    <row r="15" spans="1:24" ht="17.100000000000001" customHeight="1" x14ac:dyDescent="0.15">
      <c r="A15" s="76" t="s">
        <v>65</v>
      </c>
      <c r="B15" s="77"/>
      <c r="C15" s="15"/>
      <c r="D15" s="18">
        <v>81054</v>
      </c>
      <c r="E15" s="78">
        <v>179863</v>
      </c>
      <c r="F15" s="78"/>
      <c r="G15" s="18"/>
      <c r="H15" s="78">
        <v>65239</v>
      </c>
      <c r="I15" s="85"/>
      <c r="J15" s="18"/>
      <c r="K15" s="78">
        <v>19319870</v>
      </c>
      <c r="L15" s="78"/>
      <c r="M15" s="26">
        <v>17973596</v>
      </c>
      <c r="N15" s="80">
        <v>325</v>
      </c>
      <c r="O15" s="80"/>
      <c r="P15" s="39">
        <v>2.2000000000000002</v>
      </c>
      <c r="Q15" s="80">
        <v>293</v>
      </c>
      <c r="R15" s="80"/>
      <c r="S15" s="81">
        <v>0.3</v>
      </c>
      <c r="T15" s="81"/>
      <c r="U15" s="80">
        <v>58529</v>
      </c>
      <c r="V15" s="80"/>
      <c r="W15" s="80"/>
      <c r="X15" s="47">
        <v>52787</v>
      </c>
    </row>
    <row r="16" spans="1:24" ht="17.100000000000001" customHeight="1" x14ac:dyDescent="0.15">
      <c r="A16" s="86" t="s">
        <v>73</v>
      </c>
      <c r="B16" s="87"/>
      <c r="C16" s="17"/>
      <c r="D16" s="21">
        <v>81913</v>
      </c>
      <c r="E16" s="88">
        <v>179356</v>
      </c>
      <c r="F16" s="88"/>
      <c r="G16" s="21"/>
      <c r="H16" s="88">
        <v>65696</v>
      </c>
      <c r="I16" s="89"/>
      <c r="J16" s="21"/>
      <c r="K16" s="88">
        <v>19277382</v>
      </c>
      <c r="L16" s="88"/>
      <c r="M16" s="27">
        <v>17931291</v>
      </c>
      <c r="N16" s="90">
        <v>320</v>
      </c>
      <c r="O16" s="90"/>
      <c r="P16" s="40" t="s">
        <v>77</v>
      </c>
      <c r="Q16" s="90">
        <v>294</v>
      </c>
      <c r="R16" s="90"/>
      <c r="S16" s="91">
        <v>0.3</v>
      </c>
      <c r="T16" s="91"/>
      <c r="U16" s="90">
        <v>57341</v>
      </c>
      <c r="V16" s="90"/>
      <c r="W16" s="90"/>
      <c r="X16" s="48">
        <v>52815</v>
      </c>
    </row>
    <row r="17" spans="1:22" ht="20.25" customHeight="1" x14ac:dyDescent="0.15">
      <c r="A17" s="1" t="s">
        <v>50</v>
      </c>
      <c r="E17" s="2"/>
    </row>
    <row r="18" spans="1:22" x14ac:dyDescent="0.15">
      <c r="E18" s="2"/>
      <c r="P18" s="41"/>
    </row>
    <row r="19" spans="1:22" x14ac:dyDescent="0.15">
      <c r="P19" s="42"/>
      <c r="R19" s="41"/>
      <c r="T19" s="43"/>
    </row>
    <row r="20" spans="1:22" x14ac:dyDescent="0.15">
      <c r="L20" s="2"/>
      <c r="T20" s="41"/>
      <c r="V20" s="44"/>
    </row>
    <row r="21" spans="1:22" ht="22.5" customHeight="1" x14ac:dyDescent="0.15">
      <c r="A21" s="7" t="s">
        <v>15</v>
      </c>
      <c r="L21" s="29"/>
      <c r="M21" s="35" t="s">
        <v>43</v>
      </c>
      <c r="Q21" s="41"/>
      <c r="R21" s="41"/>
      <c r="S21" s="41"/>
      <c r="T21" s="44"/>
    </row>
    <row r="22" spans="1:22" ht="42" customHeight="1" x14ac:dyDescent="0.15">
      <c r="A22" s="8" t="s">
        <v>4</v>
      </c>
      <c r="B22" s="92" t="s">
        <v>11</v>
      </c>
      <c r="C22" s="92"/>
      <c r="D22" s="22" t="s">
        <v>39</v>
      </c>
      <c r="E22" s="22" t="s">
        <v>18</v>
      </c>
      <c r="F22" s="74" t="s">
        <v>19</v>
      </c>
      <c r="G22" s="74"/>
      <c r="H22" s="74" t="s">
        <v>20</v>
      </c>
      <c r="I22" s="74"/>
      <c r="J22" s="74" t="s">
        <v>21</v>
      </c>
      <c r="K22" s="74"/>
      <c r="L22" s="30" t="s">
        <v>22</v>
      </c>
      <c r="M22" s="30" t="s">
        <v>7</v>
      </c>
    </row>
    <row r="23" spans="1:22" ht="20.100000000000001" customHeight="1" x14ac:dyDescent="0.15">
      <c r="A23" s="9" t="s">
        <v>76</v>
      </c>
      <c r="B23" s="93">
        <v>15618950</v>
      </c>
      <c r="C23" s="78"/>
      <c r="D23" s="15">
        <v>1452183</v>
      </c>
      <c r="E23" s="13" t="s">
        <v>31</v>
      </c>
      <c r="F23" s="94">
        <v>1128080</v>
      </c>
      <c r="G23" s="94"/>
      <c r="H23" s="78">
        <v>31181</v>
      </c>
      <c r="I23" s="78"/>
      <c r="J23" s="78">
        <v>73732</v>
      </c>
      <c r="K23" s="78"/>
      <c r="L23" s="18">
        <v>32878</v>
      </c>
      <c r="M23" s="36">
        <v>18337004</v>
      </c>
    </row>
    <row r="24" spans="1:22" ht="20.100000000000001" customHeight="1" x14ac:dyDescent="0.15">
      <c r="A24" s="9" t="s">
        <v>2</v>
      </c>
      <c r="B24" s="93">
        <v>15625434</v>
      </c>
      <c r="C24" s="78"/>
      <c r="D24" s="15">
        <v>1494789</v>
      </c>
      <c r="E24" s="13" t="s">
        <v>31</v>
      </c>
      <c r="F24" s="94">
        <v>1121658</v>
      </c>
      <c r="G24" s="94"/>
      <c r="H24" s="78">
        <v>31188</v>
      </c>
      <c r="I24" s="78"/>
      <c r="J24" s="78">
        <v>70974</v>
      </c>
      <c r="K24" s="78"/>
      <c r="L24" s="18">
        <v>53311</v>
      </c>
      <c r="M24" s="36">
        <f t="shared" ref="M24:M32" si="0">SUM(B24:L24)</f>
        <v>18397354</v>
      </c>
    </row>
    <row r="25" spans="1:22" ht="20.100000000000001" customHeight="1" x14ac:dyDescent="0.15">
      <c r="A25" s="9" t="s">
        <v>67</v>
      </c>
      <c r="B25" s="93">
        <v>15670862</v>
      </c>
      <c r="C25" s="78"/>
      <c r="D25" s="19">
        <v>1468182</v>
      </c>
      <c r="E25" s="13" t="s">
        <v>31</v>
      </c>
      <c r="F25" s="94">
        <v>1135263</v>
      </c>
      <c r="G25" s="94"/>
      <c r="H25" s="78">
        <v>28742</v>
      </c>
      <c r="I25" s="78"/>
      <c r="J25" s="78">
        <v>69426</v>
      </c>
      <c r="K25" s="78"/>
      <c r="L25" s="19">
        <v>47143</v>
      </c>
      <c r="M25" s="37">
        <f t="shared" si="0"/>
        <v>18419618</v>
      </c>
    </row>
    <row r="26" spans="1:22" ht="20.100000000000001" customHeight="1" x14ac:dyDescent="0.15">
      <c r="A26" s="9" t="s">
        <v>68</v>
      </c>
      <c r="B26" s="95">
        <v>15610891</v>
      </c>
      <c r="C26" s="96"/>
      <c r="D26" s="19">
        <v>1454298</v>
      </c>
      <c r="E26" s="13" t="s">
        <v>31</v>
      </c>
      <c r="F26" s="94">
        <v>1140463</v>
      </c>
      <c r="G26" s="94"/>
      <c r="H26" s="78">
        <v>32571</v>
      </c>
      <c r="I26" s="78"/>
      <c r="J26" s="78">
        <v>63558</v>
      </c>
      <c r="K26" s="78"/>
      <c r="L26" s="19">
        <v>22088</v>
      </c>
      <c r="M26" s="37">
        <f t="shared" si="0"/>
        <v>18323869</v>
      </c>
    </row>
    <row r="27" spans="1:22" ht="20.100000000000001" customHeight="1" x14ac:dyDescent="0.15">
      <c r="A27" s="9" t="s">
        <v>64</v>
      </c>
      <c r="B27" s="95">
        <v>15558740</v>
      </c>
      <c r="C27" s="96"/>
      <c r="D27" s="19">
        <v>1421123</v>
      </c>
      <c r="E27" s="13" t="s">
        <v>31</v>
      </c>
      <c r="F27" s="94">
        <v>1108676</v>
      </c>
      <c r="G27" s="94"/>
      <c r="H27" s="78">
        <v>31164</v>
      </c>
      <c r="I27" s="78"/>
      <c r="J27" s="78">
        <v>55150</v>
      </c>
      <c r="K27" s="78"/>
      <c r="L27" s="19">
        <v>30437</v>
      </c>
      <c r="M27" s="37">
        <f t="shared" si="0"/>
        <v>18205290</v>
      </c>
    </row>
    <row r="28" spans="1:22" ht="20.100000000000001" customHeight="1" x14ac:dyDescent="0.15">
      <c r="A28" s="9" t="s">
        <v>69</v>
      </c>
      <c r="B28" s="95">
        <v>16068644</v>
      </c>
      <c r="C28" s="96"/>
      <c r="D28" s="19">
        <v>1258523</v>
      </c>
      <c r="E28" s="13" t="s">
        <v>31</v>
      </c>
      <c r="F28" s="94">
        <v>1078153</v>
      </c>
      <c r="G28" s="94"/>
      <c r="H28" s="78">
        <v>30163</v>
      </c>
      <c r="I28" s="78"/>
      <c r="J28" s="78">
        <v>31139</v>
      </c>
      <c r="K28" s="78"/>
      <c r="L28" s="19">
        <v>18992</v>
      </c>
      <c r="M28" s="37">
        <f t="shared" si="0"/>
        <v>18485614</v>
      </c>
    </row>
    <row r="29" spans="1:22" ht="20.100000000000001" customHeight="1" x14ac:dyDescent="0.15">
      <c r="A29" s="10" t="s">
        <v>70</v>
      </c>
      <c r="B29" s="95">
        <v>15875822</v>
      </c>
      <c r="C29" s="96"/>
      <c r="D29" s="19">
        <v>1256875</v>
      </c>
      <c r="E29" s="13" t="s">
        <v>56</v>
      </c>
      <c r="F29" s="94">
        <v>1114574</v>
      </c>
      <c r="G29" s="94"/>
      <c r="H29" s="78">
        <v>30071</v>
      </c>
      <c r="I29" s="78"/>
      <c r="J29" s="78">
        <v>51890</v>
      </c>
      <c r="K29" s="78"/>
      <c r="L29" s="19">
        <v>23972</v>
      </c>
      <c r="M29" s="37">
        <f t="shared" si="0"/>
        <v>18353204</v>
      </c>
    </row>
    <row r="30" spans="1:22" ht="20.100000000000001" customHeight="1" x14ac:dyDescent="0.15">
      <c r="A30" s="10" t="s">
        <v>66</v>
      </c>
      <c r="B30" s="97">
        <v>15579415</v>
      </c>
      <c r="C30" s="98"/>
      <c r="D30" s="19">
        <v>1309556</v>
      </c>
      <c r="E30" s="13" t="s">
        <v>56</v>
      </c>
      <c r="F30" s="94">
        <v>1130825</v>
      </c>
      <c r="G30" s="94"/>
      <c r="H30" s="78">
        <v>29646</v>
      </c>
      <c r="I30" s="78"/>
      <c r="J30" s="78">
        <v>51424</v>
      </c>
      <c r="K30" s="78"/>
      <c r="L30" s="19">
        <v>32482</v>
      </c>
      <c r="M30" s="37">
        <f t="shared" si="0"/>
        <v>18133348</v>
      </c>
    </row>
    <row r="31" spans="1:22" ht="20.100000000000001" customHeight="1" x14ac:dyDescent="0.15">
      <c r="A31" s="9" t="s">
        <v>71</v>
      </c>
      <c r="B31" s="97">
        <v>15438691</v>
      </c>
      <c r="C31" s="98"/>
      <c r="D31" s="19">
        <v>1291203</v>
      </c>
      <c r="E31" s="13" t="s">
        <v>56</v>
      </c>
      <c r="F31" s="94">
        <v>1150374</v>
      </c>
      <c r="G31" s="94"/>
      <c r="H31" s="78">
        <v>28662</v>
      </c>
      <c r="I31" s="78"/>
      <c r="J31" s="78">
        <v>42445</v>
      </c>
      <c r="K31" s="78"/>
      <c r="L31" s="19">
        <v>22221</v>
      </c>
      <c r="M31" s="37">
        <f t="shared" si="0"/>
        <v>17973596</v>
      </c>
    </row>
    <row r="32" spans="1:22" ht="20.100000000000001" customHeight="1" x14ac:dyDescent="0.15">
      <c r="A32" s="11" t="s">
        <v>74</v>
      </c>
      <c r="B32" s="99">
        <v>15388276</v>
      </c>
      <c r="C32" s="100"/>
      <c r="D32" s="23">
        <v>1275164</v>
      </c>
      <c r="E32" s="25" t="s">
        <v>31</v>
      </c>
      <c r="F32" s="101">
        <v>1178541</v>
      </c>
      <c r="G32" s="101"/>
      <c r="H32" s="88">
        <v>28378</v>
      </c>
      <c r="I32" s="88"/>
      <c r="J32" s="88">
        <v>39431</v>
      </c>
      <c r="K32" s="88"/>
      <c r="L32" s="23">
        <v>21501</v>
      </c>
      <c r="M32" s="38">
        <f t="shared" si="0"/>
        <v>17931291</v>
      </c>
    </row>
    <row r="33" spans="1:13" ht="19.5" customHeight="1" x14ac:dyDescent="0.15">
      <c r="A33" s="102" t="s">
        <v>50</v>
      </c>
      <c r="B33" s="102"/>
      <c r="C33" s="102"/>
      <c r="D33" s="102"/>
      <c r="E33" s="102"/>
      <c r="F33" s="28"/>
      <c r="G33" s="28"/>
      <c r="H33" s="28"/>
      <c r="I33" s="28"/>
      <c r="J33" s="28"/>
      <c r="K33" s="28"/>
      <c r="L33" s="31"/>
      <c r="M33" s="31"/>
    </row>
    <row r="34" spans="1:13" x14ac:dyDescent="0.15">
      <c r="E34" s="2"/>
    </row>
  </sheetData>
  <mergeCells count="142">
    <mergeCell ref="X4:X5"/>
    <mergeCell ref="B32:C32"/>
    <mergeCell ref="F32:G32"/>
    <mergeCell ref="H32:I32"/>
    <mergeCell ref="J32:K32"/>
    <mergeCell ref="A33:E33"/>
    <mergeCell ref="A4:B5"/>
    <mergeCell ref="J4:L5"/>
    <mergeCell ref="M4:M5"/>
    <mergeCell ref="N4:O5"/>
    <mergeCell ref="B29:C29"/>
    <mergeCell ref="F29:G29"/>
    <mergeCell ref="H29:I29"/>
    <mergeCell ref="J29:K29"/>
    <mergeCell ref="B30:C30"/>
    <mergeCell ref="F30:G30"/>
    <mergeCell ref="H30:I30"/>
    <mergeCell ref="J30:K30"/>
    <mergeCell ref="B31:C31"/>
    <mergeCell ref="F31:G31"/>
    <mergeCell ref="H31:I31"/>
    <mergeCell ref="J31:K31"/>
    <mergeCell ref="B26:C26"/>
    <mergeCell ref="F26:G26"/>
    <mergeCell ref="H26:I26"/>
    <mergeCell ref="J26:K26"/>
    <mergeCell ref="B27:C27"/>
    <mergeCell ref="F27:G27"/>
    <mergeCell ref="H27:I27"/>
    <mergeCell ref="J27:K27"/>
    <mergeCell ref="B28:C28"/>
    <mergeCell ref="F28:G28"/>
    <mergeCell ref="H28:I28"/>
    <mergeCell ref="J28:K28"/>
    <mergeCell ref="B23:C23"/>
    <mergeCell ref="F23:G23"/>
    <mergeCell ref="H23:I23"/>
    <mergeCell ref="J23:K23"/>
    <mergeCell ref="B24:C24"/>
    <mergeCell ref="F24:G24"/>
    <mergeCell ref="H24:I24"/>
    <mergeCell ref="J24:K24"/>
    <mergeCell ref="B25:C25"/>
    <mergeCell ref="F25:G25"/>
    <mergeCell ref="H25:I25"/>
    <mergeCell ref="J25:K25"/>
    <mergeCell ref="A16:B16"/>
    <mergeCell ref="E16:F16"/>
    <mergeCell ref="H16:I16"/>
    <mergeCell ref="K16:L16"/>
    <mergeCell ref="N16:O16"/>
    <mergeCell ref="Q16:R16"/>
    <mergeCell ref="S16:T16"/>
    <mergeCell ref="U16:W16"/>
    <mergeCell ref="B22:C22"/>
    <mergeCell ref="F22:G22"/>
    <mergeCell ref="H22:I22"/>
    <mergeCell ref="J22:K22"/>
    <mergeCell ref="A14:B14"/>
    <mergeCell ref="E14:F14"/>
    <mergeCell ref="H14:I14"/>
    <mergeCell ref="K14:L14"/>
    <mergeCell ref="N14:O14"/>
    <mergeCell ref="Q14:R14"/>
    <mergeCell ref="S14:T14"/>
    <mergeCell ref="U14:W14"/>
    <mergeCell ref="A15:B15"/>
    <mergeCell ref="E15:F15"/>
    <mergeCell ref="H15:I15"/>
    <mergeCell ref="K15:L15"/>
    <mergeCell ref="N15:O15"/>
    <mergeCell ref="Q15:R15"/>
    <mergeCell ref="S15:T15"/>
    <mergeCell ref="U15:W15"/>
    <mergeCell ref="A12:B12"/>
    <mergeCell ref="E12:F12"/>
    <mergeCell ref="H12:I12"/>
    <mergeCell ref="K12:L12"/>
    <mergeCell ref="N12:O12"/>
    <mergeCell ref="Q12:R12"/>
    <mergeCell ref="S12:T12"/>
    <mergeCell ref="U12:W12"/>
    <mergeCell ref="A13:B13"/>
    <mergeCell ref="E13:F13"/>
    <mergeCell ref="H13:I13"/>
    <mergeCell ref="K13:L13"/>
    <mergeCell ref="N13:O13"/>
    <mergeCell ref="Q13:R13"/>
    <mergeCell ref="S13:T13"/>
    <mergeCell ref="U13:W13"/>
    <mergeCell ref="A10:B10"/>
    <mergeCell ref="E10:F10"/>
    <mergeCell ref="H10:I10"/>
    <mergeCell ref="K10:L10"/>
    <mergeCell ref="N10:O10"/>
    <mergeCell ref="Q10:R10"/>
    <mergeCell ref="S10:T10"/>
    <mergeCell ref="U10:W10"/>
    <mergeCell ref="A11:B11"/>
    <mergeCell ref="E11:F11"/>
    <mergeCell ref="H11:I11"/>
    <mergeCell ref="K11:L11"/>
    <mergeCell ref="N11:O11"/>
    <mergeCell ref="Q11:R11"/>
    <mergeCell ref="S11:T11"/>
    <mergeCell ref="U11:W11"/>
    <mergeCell ref="A8:B8"/>
    <mergeCell ref="E8:F8"/>
    <mergeCell ref="H8:I8"/>
    <mergeCell ref="K8:L8"/>
    <mergeCell ref="N8:O8"/>
    <mergeCell ref="Q8:R8"/>
    <mergeCell ref="S8:T8"/>
    <mergeCell ref="U8:W8"/>
    <mergeCell ref="A9:B9"/>
    <mergeCell ref="E9:F9"/>
    <mergeCell ref="H9:I9"/>
    <mergeCell ref="K9:L9"/>
    <mergeCell ref="N9:O9"/>
    <mergeCell ref="Q9:R9"/>
    <mergeCell ref="S9:T9"/>
    <mergeCell ref="U9:W9"/>
    <mergeCell ref="C3:I3"/>
    <mergeCell ref="C4:I4"/>
    <mergeCell ref="C5:D5"/>
    <mergeCell ref="E5:F5"/>
    <mergeCell ref="G5:I5"/>
    <mergeCell ref="N6:O6"/>
    <mergeCell ref="S6:T6"/>
    <mergeCell ref="U6:W6"/>
    <mergeCell ref="A7:B7"/>
    <mergeCell ref="E7:F7"/>
    <mergeCell ref="H7:I7"/>
    <mergeCell ref="K7:L7"/>
    <mergeCell ref="N7:O7"/>
    <mergeCell ref="Q7:R7"/>
    <mergeCell ref="S7:T7"/>
    <mergeCell ref="U7:W7"/>
    <mergeCell ref="P4:P5"/>
    <mergeCell ref="Q4:R5"/>
    <mergeCell ref="S4:T5"/>
    <mergeCell ref="U4:W5"/>
  </mergeCells>
  <phoneticPr fontId="20"/>
  <pageMargins left="0.3" right="0.13" top="0.42" bottom="0.31" header="0.39370078740157483" footer="0.17"/>
  <pageSetup paperSize="9" scale="73" orientation="landscape" cellComments="asDisplayed" r:id="rId1"/>
  <headerFooter alignWithMargins="0"/>
  <rowBreaks count="1" manualBreakCount="1">
    <brk id="33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view="pageBreakPreview" zoomScale="90" zoomScaleSheetLayoutView="90" workbookViewId="0"/>
  </sheetViews>
  <sheetFormatPr defaultColWidth="9" defaultRowHeight="15.75" x14ac:dyDescent="0.25"/>
  <cols>
    <col min="1" max="1" width="13.125" style="49" customWidth="1"/>
    <col min="2" max="2" width="9.25" style="49" bestFit="1" customWidth="1"/>
    <col min="3" max="3" width="11.125" style="49" customWidth="1"/>
    <col min="4" max="4" width="9.25" style="49" bestFit="1" customWidth="1"/>
    <col min="5" max="7" width="11" style="49" customWidth="1"/>
    <col min="8" max="9" width="10.625" style="49" bestFit="1" customWidth="1"/>
    <col min="10" max="16384" width="9" style="49"/>
  </cols>
  <sheetData>
    <row r="1" spans="1:11" ht="46.5" customHeight="1" x14ac:dyDescent="0.25"/>
    <row r="2" spans="1:11" ht="23.25" customHeight="1" x14ac:dyDescent="0.3">
      <c r="A2" s="50" t="s">
        <v>47</v>
      </c>
      <c r="H2" s="113" t="s">
        <v>49</v>
      </c>
      <c r="I2" s="113"/>
    </row>
    <row r="3" spans="1:11" ht="18" customHeight="1" x14ac:dyDescent="0.25">
      <c r="A3" s="118" t="s">
        <v>34</v>
      </c>
      <c r="B3" s="114" t="s">
        <v>13</v>
      </c>
      <c r="C3" s="115"/>
      <c r="D3" s="114" t="s">
        <v>35</v>
      </c>
      <c r="E3" s="115"/>
      <c r="F3" s="60" t="s">
        <v>48</v>
      </c>
      <c r="G3" s="62" t="s">
        <v>51</v>
      </c>
      <c r="H3" s="62" t="s">
        <v>46</v>
      </c>
      <c r="I3" s="66" t="s">
        <v>38</v>
      </c>
    </row>
    <row r="4" spans="1:11" ht="18" customHeight="1" x14ac:dyDescent="0.25">
      <c r="A4" s="119"/>
      <c r="B4" s="55" t="s">
        <v>33</v>
      </c>
      <c r="C4" s="59" t="s">
        <v>53</v>
      </c>
      <c r="D4" s="55" t="s">
        <v>33</v>
      </c>
      <c r="E4" s="59" t="s">
        <v>54</v>
      </c>
      <c r="F4" s="61" t="s">
        <v>23</v>
      </c>
      <c r="G4" s="63" t="s">
        <v>55</v>
      </c>
      <c r="H4" s="63" t="s">
        <v>57</v>
      </c>
      <c r="I4" s="67" t="s">
        <v>27</v>
      </c>
    </row>
    <row r="5" spans="1:11" ht="18.75" customHeight="1" x14ac:dyDescent="0.25">
      <c r="A5" s="51" t="s">
        <v>75</v>
      </c>
      <c r="B5" s="56">
        <v>8498</v>
      </c>
      <c r="C5" s="56">
        <v>186601</v>
      </c>
      <c r="D5" s="56">
        <v>2151</v>
      </c>
      <c r="E5" s="56">
        <v>162542</v>
      </c>
      <c r="F5" s="56">
        <v>160352</v>
      </c>
      <c r="G5" s="56">
        <v>143791</v>
      </c>
      <c r="H5" s="64">
        <f>E5/C5*100</f>
        <v>87.106714326289776</v>
      </c>
      <c r="I5" s="68">
        <f t="shared" ref="I5:I14" si="0">G5/F5*100</f>
        <v>89.672096387946524</v>
      </c>
      <c r="J5" s="70"/>
      <c r="K5" s="53"/>
    </row>
    <row r="6" spans="1:11" ht="18.75" customHeight="1" x14ac:dyDescent="0.25">
      <c r="A6" s="51" t="s">
        <v>37</v>
      </c>
      <c r="B6" s="56">
        <v>8498</v>
      </c>
      <c r="C6" s="56">
        <v>186370</v>
      </c>
      <c r="D6" s="56">
        <v>2174</v>
      </c>
      <c r="E6" s="56">
        <v>163118</v>
      </c>
      <c r="F6" s="56">
        <v>160864</v>
      </c>
      <c r="G6" s="56">
        <v>144548</v>
      </c>
      <c r="H6" s="64">
        <f>E6/C6*100</f>
        <v>87.523743091699316</v>
      </c>
      <c r="I6" s="68">
        <f t="shared" si="0"/>
        <v>89.857270738014719</v>
      </c>
      <c r="J6" s="70"/>
      <c r="K6" s="53"/>
    </row>
    <row r="7" spans="1:11" ht="18.75" customHeight="1" x14ac:dyDescent="0.25">
      <c r="A7" s="51" t="s">
        <v>59</v>
      </c>
      <c r="B7" s="56">
        <v>8498</v>
      </c>
      <c r="C7" s="56">
        <v>185936</v>
      </c>
      <c r="D7" s="56">
        <v>2194</v>
      </c>
      <c r="E7" s="56">
        <v>163725</v>
      </c>
      <c r="F7" s="56">
        <v>162114</v>
      </c>
      <c r="G7" s="56">
        <v>145978</v>
      </c>
      <c r="H7" s="64">
        <v>88.1</v>
      </c>
      <c r="I7" s="68">
        <f t="shared" si="0"/>
        <v>90.046510480279309</v>
      </c>
      <c r="J7" s="70"/>
      <c r="K7" s="53"/>
    </row>
    <row r="8" spans="1:11" ht="18.75" customHeight="1" x14ac:dyDescent="0.25">
      <c r="A8" s="51" t="s">
        <v>52</v>
      </c>
      <c r="B8" s="56">
        <v>8498</v>
      </c>
      <c r="C8" s="56">
        <v>185890</v>
      </c>
      <c r="D8" s="56">
        <v>2214</v>
      </c>
      <c r="E8" s="56">
        <v>164439</v>
      </c>
      <c r="F8" s="56">
        <v>163016</v>
      </c>
      <c r="G8" s="56">
        <v>147286</v>
      </c>
      <c r="H8" s="64">
        <v>88.5</v>
      </c>
      <c r="I8" s="68">
        <f t="shared" si="0"/>
        <v>90.350640427933456</v>
      </c>
      <c r="J8" s="70"/>
      <c r="K8" s="53"/>
    </row>
    <row r="9" spans="1:11" ht="18.75" customHeight="1" x14ac:dyDescent="0.25">
      <c r="A9" s="51" t="s">
        <v>60</v>
      </c>
      <c r="B9" s="57">
        <v>8498</v>
      </c>
      <c r="C9" s="56">
        <v>185790</v>
      </c>
      <c r="D9" s="56">
        <v>2231</v>
      </c>
      <c r="E9" s="56">
        <v>165497</v>
      </c>
      <c r="F9" s="56">
        <v>163620</v>
      </c>
      <c r="G9" s="56">
        <v>148185</v>
      </c>
      <c r="H9" s="64">
        <v>89.1</v>
      </c>
      <c r="I9" s="68">
        <f t="shared" si="0"/>
        <v>90.566556655665565</v>
      </c>
      <c r="J9" s="70"/>
      <c r="K9" s="53"/>
    </row>
    <row r="10" spans="1:11" ht="18.75" customHeight="1" x14ac:dyDescent="0.25">
      <c r="A10" s="51" t="s">
        <v>6</v>
      </c>
      <c r="B10" s="56">
        <v>8498</v>
      </c>
      <c r="C10" s="56">
        <v>184813</v>
      </c>
      <c r="D10" s="56">
        <v>2241</v>
      </c>
      <c r="E10" s="56">
        <v>165398</v>
      </c>
      <c r="F10" s="56">
        <v>163473</v>
      </c>
      <c r="G10" s="56">
        <v>148036</v>
      </c>
      <c r="H10" s="64">
        <v>89.5</v>
      </c>
      <c r="I10" s="68">
        <f t="shared" si="0"/>
        <v>90.556850366727232</v>
      </c>
      <c r="J10" s="70"/>
      <c r="K10" s="53"/>
    </row>
    <row r="11" spans="1:11" ht="18.75" customHeight="1" x14ac:dyDescent="0.25">
      <c r="A11" s="51" t="s">
        <v>42</v>
      </c>
      <c r="B11" s="56">
        <v>8498</v>
      </c>
      <c r="C11" s="56">
        <v>184185</v>
      </c>
      <c r="D11" s="56">
        <v>2249</v>
      </c>
      <c r="E11" s="56">
        <v>165336</v>
      </c>
      <c r="F11" s="56">
        <v>163281</v>
      </c>
      <c r="G11" s="56">
        <v>147994</v>
      </c>
      <c r="H11" s="64">
        <v>89.8</v>
      </c>
      <c r="I11" s="68">
        <f t="shared" si="0"/>
        <v>90.637612459502321</v>
      </c>
      <c r="J11" s="70"/>
      <c r="K11" s="53"/>
    </row>
    <row r="12" spans="1:11" ht="18.75" customHeight="1" x14ac:dyDescent="0.25">
      <c r="A12" s="51" t="s">
        <v>63</v>
      </c>
      <c r="B12" s="56">
        <v>8498</v>
      </c>
      <c r="C12" s="56">
        <v>183214</v>
      </c>
      <c r="D12" s="56">
        <v>2258</v>
      </c>
      <c r="E12" s="56">
        <v>165076</v>
      </c>
      <c r="F12" s="56">
        <v>163136</v>
      </c>
      <c r="G12" s="56">
        <v>147894</v>
      </c>
      <c r="H12" s="64">
        <f>E12/C12*100</f>
        <v>90.100101520626154</v>
      </c>
      <c r="I12" s="68">
        <f t="shared" si="0"/>
        <v>90.656875245194186</v>
      </c>
      <c r="J12" s="70"/>
      <c r="K12" s="53"/>
    </row>
    <row r="13" spans="1:11" ht="18.75" customHeight="1" x14ac:dyDescent="0.25">
      <c r="A13" s="51" t="s">
        <v>71</v>
      </c>
      <c r="B13" s="56">
        <v>8498</v>
      </c>
      <c r="C13" s="56">
        <v>182630</v>
      </c>
      <c r="D13" s="56">
        <v>2270</v>
      </c>
      <c r="E13" s="56">
        <v>165103</v>
      </c>
      <c r="F13" s="56">
        <v>162946</v>
      </c>
      <c r="G13" s="56">
        <v>147867</v>
      </c>
      <c r="H13" s="64">
        <f>E13/C13*100</f>
        <v>90.403000602310684</v>
      </c>
      <c r="I13" s="68">
        <f t="shared" si="0"/>
        <v>90.746014016913577</v>
      </c>
      <c r="J13" s="53"/>
      <c r="K13" s="53"/>
    </row>
    <row r="14" spans="1:11" ht="18.75" customHeight="1" x14ac:dyDescent="0.25">
      <c r="A14" s="52" t="s">
        <v>74</v>
      </c>
      <c r="B14" s="58">
        <v>8498</v>
      </c>
      <c r="C14" s="58">
        <v>182104</v>
      </c>
      <c r="D14" s="58">
        <v>2290</v>
      </c>
      <c r="E14" s="58">
        <v>165174</v>
      </c>
      <c r="F14" s="58">
        <v>162684</v>
      </c>
      <c r="G14" s="58">
        <v>147660</v>
      </c>
      <c r="H14" s="65">
        <f>E14/C14*100</f>
        <v>90.703114703685799</v>
      </c>
      <c r="I14" s="69">
        <f t="shared" si="0"/>
        <v>90.764918492291798</v>
      </c>
      <c r="J14" s="70"/>
      <c r="K14" s="53"/>
    </row>
    <row r="15" spans="1:11" ht="19.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53"/>
      <c r="K15" s="53"/>
    </row>
    <row r="16" spans="1:11" ht="25.5" customHeight="1" x14ac:dyDescent="0.25">
      <c r="A16" s="117" t="s">
        <v>61</v>
      </c>
      <c r="B16" s="117"/>
      <c r="C16" s="117"/>
      <c r="D16" s="53"/>
      <c r="E16" s="53"/>
      <c r="F16" s="53"/>
      <c r="G16" s="53"/>
      <c r="H16" s="53"/>
      <c r="I16" s="53"/>
      <c r="J16" s="53"/>
      <c r="K16" s="53"/>
    </row>
    <row r="17" spans="1:11" ht="27" customHeight="1" x14ac:dyDescent="0.25">
      <c r="A17" s="54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8" customHeight="1" x14ac:dyDescent="0.25">
      <c r="A18" s="54"/>
    </row>
    <row r="19" spans="1:11" ht="18" customHeight="1" x14ac:dyDescent="0.25">
      <c r="A19" s="54"/>
    </row>
    <row r="20" spans="1:11" ht="18" customHeight="1" x14ac:dyDescent="0.25">
      <c r="A20" s="54"/>
    </row>
    <row r="21" spans="1:11" ht="18" customHeight="1" x14ac:dyDescent="0.25">
      <c r="A21" s="54"/>
    </row>
    <row r="22" spans="1:11" ht="18" customHeight="1" x14ac:dyDescent="0.25">
      <c r="A22" s="54"/>
    </row>
    <row r="23" spans="1:11" ht="18" customHeight="1" x14ac:dyDescent="0.25"/>
  </sheetData>
  <mergeCells count="6">
    <mergeCell ref="H2:I2"/>
    <mergeCell ref="B3:C3"/>
    <mergeCell ref="D3:E3"/>
    <mergeCell ref="A15:I15"/>
    <mergeCell ref="A16:C16"/>
    <mergeCell ref="A3:A4"/>
  </mergeCells>
  <phoneticPr fontId="20"/>
  <pageMargins left="0.59" right="0.39" top="0.64" bottom="1" header="0.34" footer="0.51200000000000001"/>
  <pageSetup paperSize="9" scale="98" firstPageNumber="104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上水道給水状況・用途別給水量</vt:lpstr>
      <vt:lpstr>下水道普及状況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2026-03-18T06:05:23Z</dcterms:created>
  <dcterms:modified xsi:type="dcterms:W3CDTF">2026-03-18T06:05:49Z</dcterms:modified>
</cp:coreProperties>
</file>