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24030" windowHeight="5085"/>
  </bookViews>
  <sheets>
    <sheet name="被保険者数・認定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9" i="3" l="1"/>
  <c r="J37" i="3"/>
  <c r="J35" i="3"/>
  <c r="J33" i="3"/>
  <c r="J31" i="3"/>
  <c r="J29" i="3"/>
  <c r="J27" i="3"/>
  <c r="J25" i="3"/>
  <c r="J24" i="3"/>
  <c r="I24" i="3"/>
  <c r="H24" i="3"/>
  <c r="G24" i="3"/>
  <c r="F24" i="3"/>
  <c r="E24" i="3"/>
  <c r="D24" i="3"/>
  <c r="C24" i="3"/>
  <c r="J23" i="3"/>
  <c r="C22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<sst xmlns="http://schemas.openxmlformats.org/spreadsheetml/2006/main" count="62" uniqueCount="40">
  <si>
    <t xml:space="preserve">      3年度</t>
    <rPh sb="8" eb="9">
      <t>ド</t>
    </rPh>
    <phoneticPr fontId="20"/>
  </si>
  <si>
    <t>介護認定者数</t>
    <rPh sb="0" eb="2">
      <t>カイゴ</t>
    </rPh>
    <rPh sb="2" eb="4">
      <t>ニンテイ</t>
    </rPh>
    <rPh sb="4" eb="5">
      <t>シャ</t>
    </rPh>
    <rPh sb="5" eb="6">
      <t>スウ</t>
    </rPh>
    <phoneticPr fontId="20"/>
  </si>
  <si>
    <t>人</t>
    <rPh sb="0" eb="1">
      <t>ニン</t>
    </rPh>
    <phoneticPr fontId="20"/>
  </si>
  <si>
    <t>28年度</t>
    <rPh sb="2" eb="4">
      <t>ネンド</t>
    </rPh>
    <phoneticPr fontId="20"/>
  </si>
  <si>
    <t>６５歳以上</t>
    <rPh sb="2" eb="5">
      <t>サイイジョウ</t>
    </rPh>
    <phoneticPr fontId="20"/>
  </si>
  <si>
    <t>介護保険被保険者数の状況</t>
    <rPh sb="0" eb="2">
      <t>カイゴ</t>
    </rPh>
    <rPh sb="2" eb="4">
      <t>ホケン</t>
    </rPh>
    <rPh sb="4" eb="5">
      <t>ヒ</t>
    </rPh>
    <rPh sb="5" eb="8">
      <t>ホケンシャ</t>
    </rPh>
    <rPh sb="8" eb="9">
      <t>スウ</t>
    </rPh>
    <rPh sb="10" eb="12">
      <t>ジョウキョウ</t>
    </rPh>
    <phoneticPr fontId="20"/>
  </si>
  <si>
    <t>6年度</t>
    <rPh sb="2" eb="3">
      <t>ド</t>
    </rPh>
    <phoneticPr fontId="20"/>
  </si>
  <si>
    <t>資料：高齢介護室</t>
    <rPh sb="3" eb="5">
      <t>コウレイ</t>
    </rPh>
    <rPh sb="5" eb="8">
      <t>カイゴシツ</t>
    </rPh>
    <phoneticPr fontId="20"/>
  </si>
  <si>
    <t>（各年度末現在）</t>
    <rPh sb="1" eb="5">
      <t>カクネンドマツ</t>
    </rPh>
    <rPh sb="5" eb="7">
      <t>ゲンザイ</t>
    </rPh>
    <phoneticPr fontId="20"/>
  </si>
  <si>
    <t>年　　　　度</t>
    <rPh sb="0" eb="1">
      <t>トシ</t>
    </rPh>
    <rPh sb="5" eb="6">
      <t>ド</t>
    </rPh>
    <phoneticPr fontId="20"/>
  </si>
  <si>
    <t>資料：高齢介護室</t>
  </si>
  <si>
    <t>合　　　計</t>
    <rPh sb="0" eb="5">
      <t>ゴウケイ</t>
    </rPh>
    <phoneticPr fontId="20"/>
  </si>
  <si>
    <t>介護度別内訳</t>
    <rPh sb="0" eb="2">
      <t>カイゴ</t>
    </rPh>
    <rPh sb="2" eb="3">
      <t>ド</t>
    </rPh>
    <rPh sb="3" eb="4">
      <t>ベツ</t>
    </rPh>
    <rPh sb="4" eb="6">
      <t>ウチワケ</t>
    </rPh>
    <phoneticPr fontId="20"/>
  </si>
  <si>
    <t>要介護1</t>
    <rPh sb="0" eb="1">
      <t>ヨウ</t>
    </rPh>
    <rPh sb="1" eb="3">
      <t>カイゴ</t>
    </rPh>
    <phoneticPr fontId="20"/>
  </si>
  <si>
    <t>平成27年度</t>
    <rPh sb="0" eb="2">
      <t>ヘイセイ</t>
    </rPh>
    <rPh sb="4" eb="6">
      <t>ネンド</t>
    </rPh>
    <phoneticPr fontId="20"/>
  </si>
  <si>
    <t>3年度</t>
    <rPh sb="2" eb="3">
      <t>ド</t>
    </rPh>
    <phoneticPr fontId="20"/>
  </si>
  <si>
    <t>構成比（％）</t>
    <rPh sb="0" eb="3">
      <t>コウセイヒ</t>
    </rPh>
    <phoneticPr fontId="20"/>
  </si>
  <si>
    <t>要介護2</t>
    <rPh sb="0" eb="1">
      <t>ヨウ</t>
    </rPh>
    <rPh sb="1" eb="3">
      <t>カイゴ</t>
    </rPh>
    <phoneticPr fontId="20"/>
  </si>
  <si>
    <t>要介護3</t>
    <rPh sb="0" eb="1">
      <t>ヨウ</t>
    </rPh>
    <rPh sb="1" eb="3">
      <t>カイゴ</t>
    </rPh>
    <phoneticPr fontId="20"/>
  </si>
  <si>
    <t>40～64歳</t>
    <rPh sb="5" eb="6">
      <t>サイ</t>
    </rPh>
    <phoneticPr fontId="20"/>
  </si>
  <si>
    <t>要介護4</t>
    <rPh sb="0" eb="1">
      <t>ヨウ</t>
    </rPh>
    <rPh sb="1" eb="3">
      <t>カイゴ</t>
    </rPh>
    <phoneticPr fontId="20"/>
  </si>
  <si>
    <t>要介護5</t>
    <rPh sb="0" eb="1">
      <t>ヨウ</t>
    </rPh>
    <rPh sb="1" eb="3">
      <t>カイゴ</t>
    </rPh>
    <phoneticPr fontId="20"/>
  </si>
  <si>
    <t>要支援1</t>
    <rPh sb="0" eb="1">
      <t>ヨウ</t>
    </rPh>
    <rPh sb="1" eb="3">
      <t>シエン</t>
    </rPh>
    <phoneticPr fontId="20"/>
  </si>
  <si>
    <t>合　　計</t>
    <rPh sb="0" eb="1">
      <t>ゴウ</t>
    </rPh>
    <rPh sb="3" eb="4">
      <t>ケイ</t>
    </rPh>
    <phoneticPr fontId="20"/>
  </si>
  <si>
    <t>5年度</t>
    <rPh sb="2" eb="3">
      <t>ド</t>
    </rPh>
    <phoneticPr fontId="20"/>
  </si>
  <si>
    <t>　　　30年度</t>
    <rPh sb="5" eb="7">
      <t>ネンド</t>
    </rPh>
    <phoneticPr fontId="20"/>
  </si>
  <si>
    <t>人数（人）</t>
    <rPh sb="0" eb="2">
      <t>ニンズウ</t>
    </rPh>
    <rPh sb="3" eb="4">
      <t>ニン</t>
    </rPh>
    <phoneticPr fontId="20"/>
  </si>
  <si>
    <t>要支援2</t>
    <rPh sb="0" eb="1">
      <t>ヨウ</t>
    </rPh>
    <rPh sb="1" eb="3">
      <t>シエン</t>
    </rPh>
    <phoneticPr fontId="20"/>
  </si>
  <si>
    <t>　　　28年度</t>
    <rPh sb="5" eb="6">
      <t>ネン</t>
    </rPh>
    <rPh sb="6" eb="7">
      <t>ド</t>
    </rPh>
    <phoneticPr fontId="20"/>
  </si>
  <si>
    <t>29年度</t>
    <rPh sb="2" eb="4">
      <t>ネンド</t>
    </rPh>
    <phoneticPr fontId="20"/>
  </si>
  <si>
    <t>　　　29年度</t>
    <rPh sb="5" eb="7">
      <t>ネンド</t>
    </rPh>
    <phoneticPr fontId="20"/>
  </si>
  <si>
    <t xml:space="preserve">      6年度</t>
    <rPh sb="8" eb="9">
      <t>ド</t>
    </rPh>
    <phoneticPr fontId="20"/>
  </si>
  <si>
    <t>30年度</t>
    <rPh sb="2" eb="4">
      <t>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</si>
  <si>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</si>
  <si>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2年度</t>
    <rPh sb="2" eb="3">
      <t>ド</t>
    </rPh>
    <phoneticPr fontId="20"/>
  </si>
  <si>
    <t>4年度</t>
    <rPh sb="2" eb="3">
      <t>ド</t>
    </rPh>
    <phoneticPr fontId="20"/>
  </si>
  <si>
    <t xml:space="preserve">      2年度</t>
    <rPh sb="8" eb="9">
      <t>ド</t>
    </rPh>
    <phoneticPr fontId="20"/>
  </si>
  <si>
    <t xml:space="preserve">      4年度</t>
    <rPh sb="8" eb="9">
      <t>ド</t>
    </rPh>
    <phoneticPr fontId="20"/>
  </si>
  <si>
    <t xml:space="preserve">      5年度</t>
    <rPh sb="8" eb="9">
      <t>ド</t>
    </rPh>
    <phoneticPr fontId="20"/>
  </si>
  <si>
    <t>平成27年度</t>
    <rPh sb="0" eb="2">
      <t>ヘイセイ</t>
    </rPh>
    <rPh sb="4" eb="5">
      <t>ネン</t>
    </rPh>
    <rPh sb="5" eb="6">
      <t>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</si>
</sst>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#,##0_ ;[Red]\-#,##0\ "/>
    <numFmt numFmtId="178" formatCode="0.0_);[Red]\(0.0\)"/>
    <numFmt numFmtId="179" formatCode="#,##0_ "/>
    <numFmt numFmtId="180" formatCode="0_ "/>
  </numFmts>
  <fonts count="2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3"/>
      <name val="Meiryo UI"/>
      <family val="3"/>
    </font>
    <font>
      <sz val="12"/>
      <name val="Meiryo UI"/>
      <family val="3"/>
    </font>
    <font>
      <sz val="8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1" fillId="0" borderId="0" xfId="43" applyFont="1" applyFill="1" applyProtection="1"/>
    <xf numFmtId="0" fontId="22" fillId="0" borderId="0" xfId="43" applyFont="1" applyFill="1" applyProtection="1"/>
    <xf numFmtId="0" fontId="23" fillId="0" borderId="0" xfId="43" applyFont="1" applyFill="1" applyProtection="1"/>
    <xf numFmtId="0" fontId="21" fillId="0" borderId="11" xfId="0" applyFont="1" applyFill="1" applyBorder="1" applyAlignment="1" applyProtection="1">
      <alignment horizontal="center" vertical="center" justifyLastLine="1"/>
    </xf>
    <xf numFmtId="0" fontId="24" fillId="0" borderId="11" xfId="0" applyFont="1" applyFill="1" applyBorder="1" applyAlignment="1" applyProtection="1">
      <alignment horizontal="right" vertical="center"/>
    </xf>
    <xf numFmtId="0" fontId="21" fillId="0" borderId="0" xfId="43" applyFont="1" applyFill="1" applyBorder="1" applyAlignment="1" applyProtection="1">
      <alignment horizontal="center"/>
    </xf>
    <xf numFmtId="0" fontId="21" fillId="0" borderId="0" xfId="43" applyFont="1" applyFill="1" applyBorder="1" applyProtection="1"/>
    <xf numFmtId="0" fontId="21" fillId="0" borderId="14" xfId="0" applyFont="1" applyFill="1" applyBorder="1" applyAlignment="1" applyProtection="1">
      <alignment horizontal="center" vertical="center" justifyLastLine="1"/>
    </xf>
    <xf numFmtId="0" fontId="24" fillId="0" borderId="16" xfId="0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176" fontId="24" fillId="0" borderId="17" xfId="0" applyNumberFormat="1" applyFont="1" applyFill="1" applyBorder="1" applyAlignment="1" applyProtection="1">
      <alignment vertical="center"/>
    </xf>
    <xf numFmtId="38" fontId="21" fillId="0" borderId="0" xfId="53" applyFont="1" applyFill="1" applyBorder="1" applyAlignment="1" applyProtection="1">
      <alignment horizontal="right"/>
    </xf>
    <xf numFmtId="0" fontId="21" fillId="0" borderId="0" xfId="43" applyFont="1" applyFill="1" applyBorder="1" applyAlignment="1" applyProtection="1">
      <alignment horizontal="right"/>
    </xf>
    <xf numFmtId="0" fontId="21" fillId="0" borderId="18" xfId="0" applyFont="1" applyFill="1" applyBorder="1" applyAlignment="1" applyProtection="1">
      <alignment horizontal="distributed" vertical="center" justifyLastLine="1"/>
    </xf>
    <xf numFmtId="0" fontId="25" fillId="0" borderId="10" xfId="0" applyFont="1" applyFill="1" applyBorder="1" applyAlignment="1" applyProtection="1">
      <alignment horizontal="right" vertical="center" justifyLastLine="1"/>
    </xf>
    <xf numFmtId="38" fontId="24" fillId="0" borderId="11" xfId="53" applyFont="1" applyFill="1" applyBorder="1" applyAlignment="1" applyProtection="1">
      <alignment horizontal="right" vertical="center"/>
    </xf>
    <xf numFmtId="38" fontId="24" fillId="0" borderId="12" xfId="53" applyFont="1" applyFill="1" applyBorder="1" applyAlignment="1" applyProtection="1">
      <alignment horizontal="right" vertical="center"/>
      <protection locked="0"/>
    </xf>
    <xf numFmtId="38" fontId="21" fillId="0" borderId="0" xfId="53" applyFont="1" applyFill="1" applyBorder="1" applyAlignment="1" applyProtection="1"/>
    <xf numFmtId="38" fontId="24" fillId="0" borderId="16" xfId="53" applyFont="1" applyFill="1" applyBorder="1" applyAlignment="1" applyProtection="1">
      <alignment horizontal="center" vertical="center"/>
    </xf>
    <xf numFmtId="177" fontId="24" fillId="0" borderId="0" xfId="53" applyNumberFormat="1" applyFont="1" applyFill="1" applyBorder="1" applyAlignment="1" applyProtection="1">
      <alignment horizontal="right" vertical="center"/>
    </xf>
    <xf numFmtId="178" fontId="24" fillId="0" borderId="0" xfId="54" applyNumberFormat="1" applyFont="1" applyFill="1" applyBorder="1" applyAlignment="1" applyProtection="1">
      <alignment horizontal="right" vertical="center"/>
    </xf>
    <xf numFmtId="38" fontId="24" fillId="0" borderId="0" xfId="53" applyFont="1" applyFill="1" applyBorder="1" applyAlignment="1" applyProtection="1">
      <alignment horizontal="right" vertical="center"/>
    </xf>
    <xf numFmtId="38" fontId="24" fillId="0" borderId="0" xfId="53" applyFont="1" applyFill="1" applyBorder="1" applyAlignment="1" applyProtection="1">
      <alignment horizontal="right" vertical="center"/>
      <protection locked="0"/>
    </xf>
    <xf numFmtId="178" fontId="24" fillId="0" borderId="17" xfId="54" applyNumberFormat="1" applyFont="1" applyFill="1" applyBorder="1" applyAlignment="1" applyProtection="1">
      <alignment horizontal="right" vertical="center"/>
      <protection locked="0"/>
    </xf>
    <xf numFmtId="38" fontId="21" fillId="0" borderId="0" xfId="53" applyFont="1" applyFill="1" applyBorder="1" applyAlignment="1" applyProtection="1">
      <alignment horizontal="right" vertical="distributed"/>
    </xf>
    <xf numFmtId="0" fontId="21" fillId="0" borderId="19" xfId="0" applyFont="1" applyFill="1" applyBorder="1" applyAlignment="1" applyProtection="1">
      <alignment horizontal="distributed" vertical="center" justifyLastLine="1"/>
    </xf>
    <xf numFmtId="0" fontId="25" fillId="0" borderId="16" xfId="0" applyFont="1" applyFill="1" applyBorder="1" applyAlignment="1" applyProtection="1">
      <alignment horizontal="right" vertical="center" justifyLastLine="1"/>
    </xf>
    <xf numFmtId="38" fontId="24" fillId="0" borderId="17" xfId="53" applyFont="1" applyFill="1" applyBorder="1" applyAlignment="1" applyProtection="1">
      <alignment horizontal="right" vertical="center"/>
      <protection locked="0"/>
    </xf>
    <xf numFmtId="0" fontId="25" fillId="0" borderId="13" xfId="0" applyFont="1" applyFill="1" applyBorder="1" applyAlignment="1" applyProtection="1">
      <alignment horizontal="right" vertical="center" justifyLastLine="1"/>
    </xf>
    <xf numFmtId="38" fontId="24" fillId="0" borderId="14" xfId="53" applyFont="1" applyFill="1" applyBorder="1" applyAlignment="1" applyProtection="1">
      <alignment horizontal="right" vertical="center" shrinkToFit="1"/>
    </xf>
    <xf numFmtId="38" fontId="24" fillId="0" borderId="15" xfId="53" applyFont="1" applyFill="1" applyBorder="1" applyAlignment="1" applyProtection="1">
      <alignment horizontal="right" vertical="center" shrinkToFit="1"/>
      <protection locked="0"/>
    </xf>
    <xf numFmtId="179" fontId="21" fillId="0" borderId="0" xfId="43" applyNumberFormat="1" applyFont="1" applyFill="1" applyBorder="1" applyAlignment="1" applyProtection="1">
      <alignment horizontal="right"/>
    </xf>
    <xf numFmtId="0" fontId="21" fillId="0" borderId="0" xfId="43" applyFont="1" applyFill="1" applyBorder="1" applyAlignment="1" applyProtection="1">
      <alignment horizontal="distributed" vertical="center" justifyLastLine="1"/>
    </xf>
    <xf numFmtId="176" fontId="21" fillId="0" borderId="0" xfId="43" applyNumberFormat="1" applyFont="1" applyFill="1" applyBorder="1" applyProtection="1"/>
    <xf numFmtId="176" fontId="21" fillId="0" borderId="0" xfId="43" applyNumberFormat="1" applyFont="1" applyFill="1" applyProtection="1"/>
    <xf numFmtId="0" fontId="21" fillId="0" borderId="0" xfId="43" applyFont="1" applyFill="1" applyBorder="1" applyAlignment="1" applyProtection="1">
      <alignment horizontal="distributed" justifyLastLine="1"/>
    </xf>
    <xf numFmtId="179" fontId="21" fillId="0" borderId="0" xfId="43" applyNumberFormat="1" applyFont="1" applyFill="1" applyBorder="1" applyProtection="1"/>
    <xf numFmtId="0" fontId="24" fillId="0" borderId="13" xfId="0" applyFont="1" applyFill="1" applyBorder="1" applyAlignment="1" applyProtection="1">
      <alignment horizontal="center" vertical="center"/>
    </xf>
    <xf numFmtId="177" fontId="24" fillId="0" borderId="14" xfId="53" applyNumberFormat="1" applyFont="1" applyFill="1" applyBorder="1" applyAlignment="1" applyProtection="1">
      <alignment horizontal="right" vertical="center"/>
    </xf>
    <xf numFmtId="180" fontId="24" fillId="0" borderId="14" xfId="0" applyNumberFormat="1" applyFont="1" applyFill="1" applyBorder="1" applyAlignment="1" applyProtection="1">
      <alignment horizontal="right" vertical="center"/>
    </xf>
    <xf numFmtId="38" fontId="24" fillId="0" borderId="14" xfId="53" applyFont="1" applyFill="1" applyBorder="1" applyAlignment="1" applyProtection="1">
      <alignment horizontal="right" vertical="center"/>
    </xf>
    <xf numFmtId="38" fontId="24" fillId="0" borderId="14" xfId="53" applyFont="1" applyFill="1" applyBorder="1" applyAlignment="1" applyProtection="1">
      <alignment horizontal="right" vertical="center"/>
      <protection locked="0"/>
    </xf>
    <xf numFmtId="180" fontId="24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0" borderId="0" xfId="43" applyFont="1" applyFill="1" applyBorder="1" applyAlignment="1" applyProtection="1">
      <alignment horizontal="right"/>
    </xf>
    <xf numFmtId="0" fontId="24" fillId="0" borderId="10" xfId="0" applyFont="1" applyFill="1" applyBorder="1" applyAlignment="1" applyProtection="1">
      <alignment horizontal="center" vertical="center" justifyLastLine="1"/>
    </xf>
    <xf numFmtId="0" fontId="24" fillId="0" borderId="13" xfId="0" applyFont="1" applyFill="1" applyBorder="1" applyAlignment="1" applyProtection="1">
      <alignment horizontal="center" vertical="center" justifyLastLine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1" fillId="0" borderId="0" xfId="43" applyFont="1" applyFill="1" applyBorder="1" applyAlignment="1" applyProtection="1">
      <alignment horizontal="left" vertical="center"/>
    </xf>
    <xf numFmtId="0" fontId="23" fillId="0" borderId="0" xfId="43" applyFont="1" applyFill="1" applyAlignment="1" applyProtection="1"/>
    <xf numFmtId="0" fontId="24" fillId="0" borderId="10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right" vertical="center"/>
    </xf>
    <xf numFmtId="0" fontId="24" fillId="0" borderId="12" xfId="0" applyFont="1" applyFill="1" applyBorder="1" applyAlignment="1" applyProtection="1">
      <alignment horizontal="righ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パーセント" xfId="54" builtinId="5"/>
    <cellStyle name="メモ" xfId="28" builtinId="10" customBuiltin="1"/>
    <cellStyle name="リンク セル" xfId="29" builtinId="24" customBuiltin="1"/>
    <cellStyle name="悪い" xfId="32" builtinId="27" customBuiltin="1"/>
    <cellStyle name="計算" xfId="49" builtinId="22" customBuiltin="1"/>
    <cellStyle name="警告文" xfId="51" builtinId="11" customBuiltin="1"/>
    <cellStyle name="桁区切り" xfId="53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1" builtinId="21" customBuiltin="1"/>
    <cellStyle name="説明文" xfId="50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_14_高齢介護室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="85" zoomScaleSheetLayoutView="85" workbookViewId="0"/>
  </sheetViews>
  <sheetFormatPr defaultColWidth="9" defaultRowHeight="15.75" x14ac:dyDescent="0.25"/>
  <cols>
    <col min="1" max="1" width="12.5" style="1" customWidth="1"/>
    <col min="2" max="2" width="13.625" style="1" customWidth="1"/>
    <col min="3" max="10" width="11.5" style="1" customWidth="1"/>
    <col min="11" max="16384" width="9" style="1"/>
  </cols>
  <sheetData>
    <row r="1" spans="1:7" ht="21.75" customHeight="1" x14ac:dyDescent="0.3">
      <c r="A1" s="3" t="s">
        <v>5</v>
      </c>
    </row>
    <row r="2" spans="1:7" s="2" customFormat="1" ht="15" customHeight="1" x14ac:dyDescent="0.3">
      <c r="B2" s="1"/>
      <c r="C2" s="46" t="s">
        <v>8</v>
      </c>
      <c r="D2" s="46"/>
      <c r="E2" s="46"/>
      <c r="F2" s="1"/>
      <c r="G2" s="1"/>
    </row>
    <row r="3" spans="1:7" s="2" customFormat="1" ht="27" customHeight="1" x14ac:dyDescent="0.3">
      <c r="A3" s="47" t="s">
        <v>9</v>
      </c>
      <c r="B3" s="48"/>
      <c r="C3" s="16" t="s">
        <v>19</v>
      </c>
      <c r="D3" s="28" t="s">
        <v>4</v>
      </c>
      <c r="E3" s="16" t="s">
        <v>11</v>
      </c>
      <c r="F3" s="35"/>
      <c r="G3" s="35"/>
    </row>
    <row r="4" spans="1:7" s="2" customFormat="1" ht="16.5" customHeight="1" x14ac:dyDescent="0.3">
      <c r="A4" s="4"/>
      <c r="B4" s="8"/>
      <c r="C4" s="17" t="s">
        <v>2</v>
      </c>
      <c r="D4" s="29" t="s">
        <v>2</v>
      </c>
      <c r="E4" s="31" t="s">
        <v>2</v>
      </c>
      <c r="F4" s="35"/>
      <c r="G4" s="35"/>
    </row>
    <row r="5" spans="1:7" ht="17.25" customHeight="1" x14ac:dyDescent="0.25">
      <c r="A5" s="49" t="s">
        <v>39</v>
      </c>
      <c r="B5" s="50"/>
      <c r="C5" s="18">
        <v>64238</v>
      </c>
      <c r="D5" s="24">
        <v>42460</v>
      </c>
      <c r="E5" s="32">
        <v>106698</v>
      </c>
      <c r="F5" s="36"/>
      <c r="G5" s="7"/>
    </row>
    <row r="6" spans="1:7" ht="17.25" customHeight="1" x14ac:dyDescent="0.25">
      <c r="A6" s="49" t="s">
        <v>28</v>
      </c>
      <c r="B6" s="50"/>
      <c r="C6" s="18">
        <v>64316</v>
      </c>
      <c r="D6" s="24">
        <v>43581</v>
      </c>
      <c r="E6" s="32">
        <f t="shared" ref="E6:E14" si="0">SUM(C6:D6)</f>
        <v>107897</v>
      </c>
      <c r="F6" s="36"/>
      <c r="G6" s="7"/>
    </row>
    <row r="7" spans="1:7" ht="17.25" customHeight="1" x14ac:dyDescent="0.25">
      <c r="A7" s="49" t="s">
        <v>30</v>
      </c>
      <c r="B7" s="50"/>
      <c r="C7" s="18">
        <v>64384</v>
      </c>
      <c r="D7" s="24">
        <v>44576</v>
      </c>
      <c r="E7" s="32">
        <f t="shared" si="0"/>
        <v>108960</v>
      </c>
      <c r="F7" s="36"/>
      <c r="G7" s="7"/>
    </row>
    <row r="8" spans="1:7" ht="17.25" customHeight="1" x14ac:dyDescent="0.25">
      <c r="A8" s="49" t="s">
        <v>25</v>
      </c>
      <c r="B8" s="50"/>
      <c r="C8" s="18">
        <v>64549</v>
      </c>
      <c r="D8" s="24">
        <v>45511</v>
      </c>
      <c r="E8" s="32">
        <f t="shared" si="0"/>
        <v>110060</v>
      </c>
      <c r="F8" s="36"/>
      <c r="G8" s="7"/>
    </row>
    <row r="9" spans="1:7" ht="17.25" customHeight="1" x14ac:dyDescent="0.25">
      <c r="A9" s="49" t="s">
        <v>33</v>
      </c>
      <c r="B9" s="50"/>
      <c r="C9" s="18">
        <v>64613</v>
      </c>
      <c r="D9" s="24">
        <v>46232</v>
      </c>
      <c r="E9" s="32">
        <f t="shared" si="0"/>
        <v>110845</v>
      </c>
      <c r="F9" s="36"/>
      <c r="G9" s="7"/>
    </row>
    <row r="10" spans="1:7" ht="17.25" customHeight="1" x14ac:dyDescent="0.25">
      <c r="A10" s="49" t="s">
        <v>36</v>
      </c>
      <c r="B10" s="50"/>
      <c r="C10" s="18">
        <v>64672</v>
      </c>
      <c r="D10" s="24">
        <v>46724</v>
      </c>
      <c r="E10" s="32">
        <f t="shared" si="0"/>
        <v>111396</v>
      </c>
      <c r="F10" s="36"/>
      <c r="G10" s="7"/>
    </row>
    <row r="11" spans="1:7" ht="17.25" customHeight="1" x14ac:dyDescent="0.25">
      <c r="A11" s="49" t="s">
        <v>0</v>
      </c>
      <c r="B11" s="50"/>
      <c r="C11" s="18">
        <v>64879</v>
      </c>
      <c r="D11" s="24">
        <v>47146</v>
      </c>
      <c r="E11" s="32">
        <f t="shared" si="0"/>
        <v>112025</v>
      </c>
      <c r="F11" s="36"/>
      <c r="G11" s="7"/>
    </row>
    <row r="12" spans="1:7" ht="17.25" customHeight="1" x14ac:dyDescent="0.25">
      <c r="A12" s="49" t="s">
        <v>37</v>
      </c>
      <c r="B12" s="50"/>
      <c r="C12" s="18">
        <v>64905</v>
      </c>
      <c r="D12" s="24">
        <v>47272</v>
      </c>
      <c r="E12" s="32">
        <f t="shared" si="0"/>
        <v>112177</v>
      </c>
      <c r="F12" s="36"/>
      <c r="G12" s="7"/>
    </row>
    <row r="13" spans="1:7" ht="17.25" customHeight="1" x14ac:dyDescent="0.25">
      <c r="A13" s="49" t="s">
        <v>38</v>
      </c>
      <c r="B13" s="50"/>
      <c r="C13" s="18">
        <v>64865</v>
      </c>
      <c r="D13" s="24">
        <v>47715</v>
      </c>
      <c r="E13" s="32">
        <f t="shared" si="0"/>
        <v>112580</v>
      </c>
      <c r="F13" s="37"/>
    </row>
    <row r="14" spans="1:7" ht="17.25" customHeight="1" x14ac:dyDescent="0.25">
      <c r="A14" s="51" t="s">
        <v>31</v>
      </c>
      <c r="B14" s="52"/>
      <c r="C14" s="19">
        <v>64799</v>
      </c>
      <c r="D14" s="30">
        <v>48061</v>
      </c>
      <c r="E14" s="33">
        <f t="shared" si="0"/>
        <v>112860</v>
      </c>
      <c r="F14" s="36"/>
      <c r="G14" s="7"/>
    </row>
    <row r="15" spans="1:7" ht="21.75" customHeight="1" x14ac:dyDescent="0.25">
      <c r="A15" s="53" t="s">
        <v>7</v>
      </c>
      <c r="B15" s="53"/>
      <c r="C15" s="20"/>
      <c r="D15" s="20"/>
      <c r="E15" s="20"/>
      <c r="F15" s="36"/>
      <c r="G15" s="39"/>
    </row>
    <row r="16" spans="1:7" x14ac:dyDescent="0.25">
      <c r="C16" s="20"/>
      <c r="D16" s="20"/>
      <c r="E16" s="20"/>
      <c r="F16" s="36"/>
      <c r="G16" s="39"/>
    </row>
    <row r="17" spans="1:10" ht="12.75" customHeight="1" x14ac:dyDescent="0.25"/>
    <row r="18" spans="1:10" ht="18" x14ac:dyDescent="0.3">
      <c r="A18" s="54" t="s">
        <v>1</v>
      </c>
      <c r="B18" s="54"/>
    </row>
    <row r="19" spans="1:10" x14ac:dyDescent="0.25">
      <c r="I19" s="46" t="s">
        <v>8</v>
      </c>
      <c r="J19" s="46"/>
    </row>
    <row r="20" spans="1:10" ht="30" customHeight="1" x14ac:dyDescent="0.25">
      <c r="A20" s="55" t="s">
        <v>12</v>
      </c>
      <c r="B20" s="56"/>
      <c r="C20" s="21" t="s">
        <v>22</v>
      </c>
      <c r="D20" s="21" t="s">
        <v>27</v>
      </c>
      <c r="E20" s="21" t="s">
        <v>13</v>
      </c>
      <c r="F20" s="21" t="s">
        <v>17</v>
      </c>
      <c r="G20" s="9" t="s">
        <v>18</v>
      </c>
      <c r="H20" s="9" t="s">
        <v>20</v>
      </c>
      <c r="I20" s="9" t="s">
        <v>21</v>
      </c>
      <c r="J20" s="40" t="s">
        <v>23</v>
      </c>
    </row>
    <row r="21" spans="1:10" ht="30" customHeight="1" x14ac:dyDescent="0.25">
      <c r="A21" s="5" t="s">
        <v>14</v>
      </c>
      <c r="B21" s="10" t="s">
        <v>26</v>
      </c>
      <c r="C21" s="22">
        <v>1391</v>
      </c>
      <c r="D21" s="22">
        <v>1198</v>
      </c>
      <c r="E21" s="22">
        <v>806</v>
      </c>
      <c r="F21" s="22">
        <v>1085</v>
      </c>
      <c r="G21" s="22">
        <v>896</v>
      </c>
      <c r="H21" s="22">
        <v>841</v>
      </c>
      <c r="I21" s="22">
        <v>677</v>
      </c>
      <c r="J21" s="41">
        <v>6894</v>
      </c>
    </row>
    <row r="22" spans="1:10" ht="30" customHeight="1" x14ac:dyDescent="0.25">
      <c r="A22" s="5"/>
      <c r="B22" s="11" t="s">
        <v>16</v>
      </c>
      <c r="C22" s="23">
        <f>C21/J21*100</f>
        <v>20.176965477226574</v>
      </c>
      <c r="D22" s="23">
        <v>17.399999999999999</v>
      </c>
      <c r="E22" s="23">
        <v>11.7</v>
      </c>
      <c r="F22" s="23">
        <v>15.7</v>
      </c>
      <c r="G22" s="23">
        <v>13</v>
      </c>
      <c r="H22" s="23">
        <v>12.2</v>
      </c>
      <c r="I22" s="23">
        <v>9.8000000000000007</v>
      </c>
      <c r="J22" s="42">
        <v>100</v>
      </c>
    </row>
    <row r="23" spans="1:10" ht="30" customHeight="1" x14ac:dyDescent="0.25">
      <c r="A23" s="5" t="s">
        <v>3</v>
      </c>
      <c r="B23" s="12" t="s">
        <v>26</v>
      </c>
      <c r="C23" s="22">
        <v>1445</v>
      </c>
      <c r="D23" s="22">
        <v>1303</v>
      </c>
      <c r="E23" s="22">
        <v>900</v>
      </c>
      <c r="F23" s="22">
        <v>1120</v>
      </c>
      <c r="G23" s="22">
        <v>891</v>
      </c>
      <c r="H23" s="22">
        <v>930</v>
      </c>
      <c r="I23" s="22">
        <v>734</v>
      </c>
      <c r="J23" s="41">
        <f>SUM(C23:I23)</f>
        <v>7323</v>
      </c>
    </row>
    <row r="24" spans="1:10" ht="30" customHeight="1" x14ac:dyDescent="0.25">
      <c r="A24" s="5"/>
      <c r="B24" s="11" t="s">
        <v>16</v>
      </c>
      <c r="C24" s="23">
        <f t="shared" ref="C24:I24" si="1">C23/$J$25*100</f>
        <v>18.94088347096605</v>
      </c>
      <c r="D24" s="23">
        <f t="shared" si="1"/>
        <v>17.079564818455893</v>
      </c>
      <c r="E24" s="23">
        <f t="shared" si="1"/>
        <v>11.797090051120723</v>
      </c>
      <c r="F24" s="23">
        <f t="shared" si="1"/>
        <v>14.680823174728012</v>
      </c>
      <c r="G24" s="23">
        <f t="shared" si="1"/>
        <v>11.679119150609516</v>
      </c>
      <c r="H24" s="23">
        <f t="shared" si="1"/>
        <v>12.19032638615808</v>
      </c>
      <c r="I24" s="23">
        <f t="shared" si="1"/>
        <v>9.6211823305806785</v>
      </c>
      <c r="J24" s="42">
        <f>SUM(C24:I24)</f>
        <v>95.988989382618954</v>
      </c>
    </row>
    <row r="25" spans="1:10" ht="30" customHeight="1" x14ac:dyDescent="0.25">
      <c r="A25" s="5" t="s">
        <v>29</v>
      </c>
      <c r="B25" s="12" t="s">
        <v>26</v>
      </c>
      <c r="C25" s="22">
        <v>1385</v>
      </c>
      <c r="D25" s="22">
        <v>1338</v>
      </c>
      <c r="E25" s="22">
        <v>1004</v>
      </c>
      <c r="F25" s="22">
        <v>1176</v>
      </c>
      <c r="G25" s="22">
        <v>1001</v>
      </c>
      <c r="H25" s="22">
        <v>973</v>
      </c>
      <c r="I25" s="22">
        <v>752</v>
      </c>
      <c r="J25" s="41">
        <f>SUM(C25:I25)</f>
        <v>7629</v>
      </c>
    </row>
    <row r="26" spans="1:10" ht="30" customHeight="1" x14ac:dyDescent="0.25">
      <c r="A26" s="5"/>
      <c r="B26" s="11" t="s">
        <v>16</v>
      </c>
      <c r="C26" s="23">
        <v>18.2</v>
      </c>
      <c r="D26" s="23">
        <v>17.5</v>
      </c>
      <c r="E26" s="23">
        <v>13.2</v>
      </c>
      <c r="F26" s="23">
        <v>15.4</v>
      </c>
      <c r="G26" s="23">
        <v>13.1</v>
      </c>
      <c r="H26" s="23">
        <v>12.8</v>
      </c>
      <c r="I26" s="23">
        <v>9.9</v>
      </c>
      <c r="J26" s="42">
        <v>100</v>
      </c>
    </row>
    <row r="27" spans="1:10" ht="30" customHeight="1" x14ac:dyDescent="0.25">
      <c r="A27" s="5" t="s">
        <v>32</v>
      </c>
      <c r="B27" s="12" t="s">
        <v>26</v>
      </c>
      <c r="C27" s="24">
        <v>1555</v>
      </c>
      <c r="D27" s="24">
        <v>1417</v>
      </c>
      <c r="E27" s="24">
        <v>1143</v>
      </c>
      <c r="F27" s="24">
        <v>1144</v>
      </c>
      <c r="G27" s="24">
        <v>1031</v>
      </c>
      <c r="H27" s="24">
        <v>1021</v>
      </c>
      <c r="I27" s="24">
        <v>774</v>
      </c>
      <c r="J27" s="43">
        <f>SUM(C27:I27)</f>
        <v>8085</v>
      </c>
    </row>
    <row r="28" spans="1:10" ht="30" customHeight="1" x14ac:dyDescent="0.25">
      <c r="A28" s="5"/>
      <c r="B28" s="11" t="s">
        <v>16</v>
      </c>
      <c r="C28" s="23">
        <v>19.2</v>
      </c>
      <c r="D28" s="23">
        <v>17.5</v>
      </c>
      <c r="E28" s="23">
        <v>14.1</v>
      </c>
      <c r="F28" s="23">
        <v>14.2</v>
      </c>
      <c r="G28" s="23">
        <v>12.8</v>
      </c>
      <c r="H28" s="23">
        <v>12.6</v>
      </c>
      <c r="I28" s="23">
        <v>9.6</v>
      </c>
      <c r="J28" s="42">
        <v>100</v>
      </c>
    </row>
    <row r="29" spans="1:10" ht="30" customHeight="1" x14ac:dyDescent="0.25">
      <c r="A29" s="5" t="s">
        <v>33</v>
      </c>
      <c r="B29" s="12" t="s">
        <v>26</v>
      </c>
      <c r="C29" s="24">
        <v>1568</v>
      </c>
      <c r="D29" s="24">
        <v>1498</v>
      </c>
      <c r="E29" s="24">
        <v>1254</v>
      </c>
      <c r="F29" s="24">
        <v>1285</v>
      </c>
      <c r="G29" s="24">
        <v>1047</v>
      </c>
      <c r="H29" s="24">
        <v>1098</v>
      </c>
      <c r="I29" s="24">
        <v>795</v>
      </c>
      <c r="J29" s="43">
        <f>SUM(C29:I29)</f>
        <v>8545</v>
      </c>
    </row>
    <row r="30" spans="1:10" ht="30" customHeight="1" x14ac:dyDescent="0.25">
      <c r="A30" s="5"/>
      <c r="B30" s="11" t="s">
        <v>16</v>
      </c>
      <c r="C30" s="23">
        <v>18.3</v>
      </c>
      <c r="D30" s="23">
        <v>17.5</v>
      </c>
      <c r="E30" s="23">
        <v>14.7</v>
      </c>
      <c r="F30" s="23">
        <v>15</v>
      </c>
      <c r="G30" s="23">
        <v>12.3</v>
      </c>
      <c r="H30" s="23">
        <v>12.8</v>
      </c>
      <c r="I30" s="23">
        <v>9.3000000000000007</v>
      </c>
      <c r="J30" s="42">
        <v>100</v>
      </c>
    </row>
    <row r="31" spans="1:10" ht="30" customHeight="1" x14ac:dyDescent="0.25">
      <c r="A31" s="5" t="s">
        <v>34</v>
      </c>
      <c r="B31" s="12" t="s">
        <v>26</v>
      </c>
      <c r="C31" s="24">
        <v>1718</v>
      </c>
      <c r="D31" s="24">
        <v>1455</v>
      </c>
      <c r="E31" s="24">
        <v>1355</v>
      </c>
      <c r="F31" s="24">
        <v>1320</v>
      </c>
      <c r="G31" s="24">
        <v>1079</v>
      </c>
      <c r="H31" s="24">
        <v>1133</v>
      </c>
      <c r="I31" s="24">
        <v>764</v>
      </c>
      <c r="J31" s="43">
        <f>SUM(C31:I31)</f>
        <v>8824</v>
      </c>
    </row>
    <row r="32" spans="1:10" ht="30" customHeight="1" x14ac:dyDescent="0.25">
      <c r="A32" s="5"/>
      <c r="B32" s="11" t="s">
        <v>16</v>
      </c>
      <c r="C32" s="23">
        <v>19.5</v>
      </c>
      <c r="D32" s="23">
        <v>16.5</v>
      </c>
      <c r="E32" s="23">
        <v>15.4</v>
      </c>
      <c r="F32" s="23">
        <v>15</v>
      </c>
      <c r="G32" s="23">
        <v>12.2</v>
      </c>
      <c r="H32" s="23">
        <v>12.8</v>
      </c>
      <c r="I32" s="23">
        <v>8.6999999999999993</v>
      </c>
      <c r="J32" s="42">
        <v>100</v>
      </c>
    </row>
    <row r="33" spans="1:10" ht="30" customHeight="1" x14ac:dyDescent="0.25">
      <c r="A33" s="5" t="s">
        <v>15</v>
      </c>
      <c r="B33" s="12" t="s">
        <v>26</v>
      </c>
      <c r="C33" s="24">
        <v>1890</v>
      </c>
      <c r="D33" s="24">
        <v>1448</v>
      </c>
      <c r="E33" s="24">
        <v>1421</v>
      </c>
      <c r="F33" s="24">
        <v>1332</v>
      </c>
      <c r="G33" s="24">
        <v>1127</v>
      </c>
      <c r="H33" s="24">
        <v>1153</v>
      </c>
      <c r="I33" s="24">
        <v>802</v>
      </c>
      <c r="J33" s="43">
        <f>SUM(C33:I33)</f>
        <v>9173</v>
      </c>
    </row>
    <row r="34" spans="1:10" ht="30" customHeight="1" x14ac:dyDescent="0.25">
      <c r="A34" s="5"/>
      <c r="B34" s="11" t="s">
        <v>16</v>
      </c>
      <c r="C34" s="23">
        <v>20.6</v>
      </c>
      <c r="D34" s="23">
        <v>15.8</v>
      </c>
      <c r="E34" s="23">
        <v>15.5</v>
      </c>
      <c r="F34" s="23">
        <v>14.5</v>
      </c>
      <c r="G34" s="23">
        <v>12.3</v>
      </c>
      <c r="H34" s="23">
        <v>12.6</v>
      </c>
      <c r="I34" s="23">
        <v>8.6999999999999993</v>
      </c>
      <c r="J34" s="42">
        <v>100</v>
      </c>
    </row>
    <row r="35" spans="1:10" ht="30" customHeight="1" x14ac:dyDescent="0.25">
      <c r="A35" s="57" t="s">
        <v>35</v>
      </c>
      <c r="B35" s="12" t="s">
        <v>26</v>
      </c>
      <c r="C35" s="24">
        <v>1889</v>
      </c>
      <c r="D35" s="24">
        <v>1465</v>
      </c>
      <c r="E35" s="24">
        <v>1517</v>
      </c>
      <c r="F35" s="24">
        <v>1298</v>
      </c>
      <c r="G35" s="24">
        <v>1151</v>
      </c>
      <c r="H35" s="24">
        <v>1143</v>
      </c>
      <c r="I35" s="24">
        <v>844</v>
      </c>
      <c r="J35" s="43">
        <f>SUM(C35:I35)</f>
        <v>9307</v>
      </c>
    </row>
    <row r="36" spans="1:10" ht="30" customHeight="1" x14ac:dyDescent="0.25">
      <c r="A36" s="57"/>
      <c r="B36" s="11" t="s">
        <v>16</v>
      </c>
      <c r="C36" s="23">
        <v>20.3</v>
      </c>
      <c r="D36" s="23">
        <v>15.8</v>
      </c>
      <c r="E36" s="23">
        <v>16.3</v>
      </c>
      <c r="F36" s="23">
        <v>13.9</v>
      </c>
      <c r="G36" s="23">
        <v>12.4</v>
      </c>
      <c r="H36" s="23">
        <v>12.3</v>
      </c>
      <c r="I36" s="23">
        <v>9</v>
      </c>
      <c r="J36" s="42">
        <v>100</v>
      </c>
    </row>
    <row r="37" spans="1:10" ht="30" customHeight="1" x14ac:dyDescent="0.25">
      <c r="A37" s="57" t="s">
        <v>24</v>
      </c>
      <c r="B37" s="12" t="s">
        <v>26</v>
      </c>
      <c r="C37" s="24">
        <v>2006</v>
      </c>
      <c r="D37" s="24">
        <v>1606</v>
      </c>
      <c r="E37" s="24">
        <v>1520</v>
      </c>
      <c r="F37" s="24">
        <v>1383</v>
      </c>
      <c r="G37" s="24">
        <v>1162</v>
      </c>
      <c r="H37" s="24">
        <v>1150</v>
      </c>
      <c r="I37" s="24">
        <v>895</v>
      </c>
      <c r="J37" s="43">
        <f>SUM(C37:I37)</f>
        <v>9722</v>
      </c>
    </row>
    <row r="38" spans="1:10" ht="30" customHeight="1" x14ac:dyDescent="0.25">
      <c r="A38" s="57"/>
      <c r="B38" s="11" t="s">
        <v>16</v>
      </c>
      <c r="C38" s="23">
        <v>20.6</v>
      </c>
      <c r="D38" s="23">
        <v>16.5</v>
      </c>
      <c r="E38" s="23">
        <v>15.6</v>
      </c>
      <c r="F38" s="23">
        <v>14.2</v>
      </c>
      <c r="G38" s="23">
        <v>12</v>
      </c>
      <c r="H38" s="23">
        <v>11.8</v>
      </c>
      <c r="I38" s="23">
        <v>9.1999999999999993</v>
      </c>
      <c r="J38" s="42">
        <v>100</v>
      </c>
    </row>
    <row r="39" spans="1:10" ht="30" customHeight="1" x14ac:dyDescent="0.25">
      <c r="A39" s="57" t="s">
        <v>6</v>
      </c>
      <c r="B39" s="12" t="s">
        <v>26</v>
      </c>
      <c r="C39" s="25">
        <v>2127</v>
      </c>
      <c r="D39" s="25">
        <v>1660</v>
      </c>
      <c r="E39" s="25">
        <v>1537</v>
      </c>
      <c r="F39" s="25">
        <v>1464</v>
      </c>
      <c r="G39" s="25">
        <v>1232</v>
      </c>
      <c r="H39" s="25">
        <v>1236</v>
      </c>
      <c r="I39" s="25">
        <v>917</v>
      </c>
      <c r="J39" s="44">
        <f>SUM(C39:I39)</f>
        <v>10173</v>
      </c>
    </row>
    <row r="40" spans="1:10" ht="30" customHeight="1" x14ac:dyDescent="0.25">
      <c r="A40" s="58"/>
      <c r="B40" s="13" t="s">
        <v>16</v>
      </c>
      <c r="C40" s="26">
        <v>20.9</v>
      </c>
      <c r="D40" s="26">
        <v>16.3</v>
      </c>
      <c r="E40" s="26">
        <v>15.1</v>
      </c>
      <c r="F40" s="26">
        <v>14.4</v>
      </c>
      <c r="G40" s="26">
        <v>12.1</v>
      </c>
      <c r="H40" s="26">
        <v>12.2</v>
      </c>
      <c r="I40" s="26">
        <v>9</v>
      </c>
      <c r="J40" s="45">
        <v>100</v>
      </c>
    </row>
    <row r="41" spans="1:10" ht="28.5" customHeight="1" x14ac:dyDescent="0.3">
      <c r="A41" s="53" t="s">
        <v>10</v>
      </c>
      <c r="B41" s="53"/>
      <c r="C41" s="53"/>
      <c r="D41" s="53"/>
      <c r="E41" s="53"/>
      <c r="F41" s="2"/>
    </row>
    <row r="42" spans="1:10" x14ac:dyDescent="0.25">
      <c r="F42" s="38"/>
    </row>
    <row r="43" spans="1:10" x14ac:dyDescent="0.25">
      <c r="A43" s="6"/>
      <c r="B43" s="14"/>
      <c r="C43" s="27"/>
      <c r="D43" s="14"/>
      <c r="E43" s="14"/>
      <c r="F43" s="15"/>
      <c r="G43" s="7"/>
      <c r="H43" s="7"/>
      <c r="I43" s="6"/>
    </row>
    <row r="44" spans="1:10" x14ac:dyDescent="0.25">
      <c r="A44" s="6"/>
      <c r="B44" s="14"/>
      <c r="C44" s="14"/>
      <c r="D44" s="14"/>
      <c r="E44" s="34"/>
      <c r="F44" s="39"/>
      <c r="G44" s="7"/>
      <c r="H44" s="7"/>
      <c r="I44" s="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10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mergeCells count="20">
    <mergeCell ref="A20:B20"/>
    <mergeCell ref="A41:E41"/>
    <mergeCell ref="A35:A36"/>
    <mergeCell ref="A37:A38"/>
    <mergeCell ref="A39:A40"/>
    <mergeCell ref="A13:B13"/>
    <mergeCell ref="A14:B14"/>
    <mergeCell ref="A15:B15"/>
    <mergeCell ref="A18:B18"/>
    <mergeCell ref="I19:J19"/>
    <mergeCell ref="A8:B8"/>
    <mergeCell ref="A9:B9"/>
    <mergeCell ref="A10:B10"/>
    <mergeCell ref="A11:B11"/>
    <mergeCell ref="A12:B12"/>
    <mergeCell ref="C2:E2"/>
    <mergeCell ref="A3:B3"/>
    <mergeCell ref="A5:B5"/>
    <mergeCell ref="A6:B6"/>
    <mergeCell ref="A7:B7"/>
  </mergeCells>
  <phoneticPr fontId="20"/>
  <pageMargins left="0.75" right="0.75" top="1" bottom="1" header="0.51200000000000001" footer="0.5120000000000000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被保険者数・認定者数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2026-03-18T05:31:25Z</dcterms:created>
  <dcterms:modified xsi:type="dcterms:W3CDTF">2026-03-18T05:31:35Z</dcterms:modified>
</cp:coreProperties>
</file>