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-15" yWindow="5070" windowWidth="24030" windowHeight="5130"/>
  </bookViews>
  <sheets>
    <sheet name="有権者の推移・選挙の執行状況" sheetId="2" r:id="rId1"/>
    <sheet name="選挙の執行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31" i="3" l="1"/>
  <c r="U31" i="3"/>
  <c r="T31" i="3"/>
  <c r="Q31" i="3"/>
  <c r="N31" i="3"/>
  <c r="K31" i="3"/>
  <c r="V30" i="3"/>
  <c r="U30" i="3"/>
  <c r="T30" i="3"/>
  <c r="Q30" i="3"/>
  <c r="N30" i="3"/>
  <c r="K30" i="3"/>
  <c r="V29" i="3"/>
  <c r="U29" i="3"/>
  <c r="T29" i="3"/>
  <c r="Q29" i="3"/>
  <c r="N29" i="3"/>
  <c r="K29" i="3"/>
  <c r="V20" i="3"/>
  <c r="U20" i="3"/>
  <c r="T20" i="3"/>
  <c r="Q20" i="3"/>
  <c r="N20" i="3"/>
  <c r="K20" i="3"/>
  <c r="V19" i="3"/>
  <c r="U19" i="3"/>
  <c r="T19" i="3"/>
  <c r="Q19" i="3"/>
  <c r="N19" i="3"/>
  <c r="K19" i="3"/>
  <c r="V18" i="3"/>
  <c r="U18" i="3"/>
  <c r="T18" i="3"/>
  <c r="Q18" i="3"/>
  <c r="N18" i="3"/>
  <c r="K18" i="3"/>
  <c r="K14" i="3"/>
  <c r="V10" i="3"/>
  <c r="U10" i="3"/>
  <c r="T10" i="3"/>
  <c r="Q10" i="3"/>
  <c r="N10" i="3"/>
  <c r="K10" i="3"/>
  <c r="V9" i="3"/>
  <c r="U9" i="3"/>
  <c r="T9" i="3"/>
  <c r="Q9" i="3"/>
  <c r="N9" i="3"/>
  <c r="K9" i="3"/>
  <c r="V6" i="3"/>
  <c r="U6" i="3"/>
  <c r="T6" i="3"/>
  <c r="Q6" i="3"/>
  <c r="N6" i="3"/>
  <c r="K6" i="3"/>
  <c r="V5" i="3"/>
  <c r="U5" i="3"/>
  <c r="T5" i="3"/>
  <c r="Q5" i="3"/>
  <c r="N5" i="3"/>
  <c r="K5" i="3"/>
  <c r="G22" i="2"/>
  <c r="E22" i="2"/>
  <c r="C22" i="2"/>
  <c r="G21" i="2"/>
  <c r="E21" i="2"/>
  <c r="C21" i="2"/>
  <c r="G20" i="2"/>
  <c r="E20" i="2"/>
  <c r="C20" i="2"/>
  <c r="G19" i="2"/>
  <c r="E19" i="2"/>
  <c r="C19" i="2"/>
  <c r="G18" i="2"/>
  <c r="E18" i="2"/>
  <c r="C18" i="2"/>
  <c r="G17" i="2"/>
  <c r="E17" i="2"/>
  <c r="C17" i="2"/>
  <c r="G16" i="2"/>
  <c r="E16" i="2"/>
  <c r="C16" i="2"/>
  <c r="G15" i="2"/>
  <c r="E15" i="2"/>
  <c r="C15" i="2"/>
  <c r="G14" i="2"/>
  <c r="E14" i="2"/>
  <c r="C14" i="2"/>
  <c r="G13" i="2"/>
  <c r="E13" i="2"/>
  <c r="C13" i="2"/>
  <c r="G12" i="2"/>
  <c r="E12" i="2"/>
  <c r="C12" i="2"/>
  <c r="G11" i="2"/>
  <c r="E11" i="2"/>
  <c r="C11" i="2"/>
  <c r="G10" i="2"/>
  <c r="E10" i="2"/>
  <c r="C10" i="2"/>
  <c r="G9" i="2"/>
  <c r="E9" i="2"/>
  <c r="C9" i="2"/>
  <c r="G8" i="2"/>
  <c r="E8" i="2"/>
  <c r="C8" i="2"/>
  <c r="G7" i="2"/>
  <c r="E7" i="2"/>
  <c r="C7" i="2"/>
  <c r="G6" i="2"/>
  <c r="E6" i="2"/>
  <c r="C6" i="2"/>
  <c r="G5" i="2"/>
  <c r="E5" i="2"/>
  <c r="C5" i="2"/>
</calcChain>
</file>

<file path=xl/sharedStrings.xml><?xml version="1.0" encoding="utf-8"?>
<sst xmlns="http://schemas.openxmlformats.org/spreadsheetml/2006/main" count="209" uniqueCount="92">
  <si>
    <t>元</t>
    <rPh sb="0" eb="1">
      <t>ガン</t>
    </rPh>
    <phoneticPr fontId="3"/>
  </si>
  <si>
    <t>・</t>
  </si>
  <si>
    <t>選挙執行年月日</t>
    <rPh sb="0" eb="2">
      <t>センキョ</t>
    </rPh>
    <rPh sb="2" eb="4">
      <t>シッコウ</t>
    </rPh>
    <rPh sb="4" eb="7">
      <t>ネンガッピ</t>
    </rPh>
    <phoneticPr fontId="3"/>
  </si>
  <si>
    <t xml:space="preserve">       5年</t>
    <rPh sb="8" eb="9">
      <t>ネン</t>
    </rPh>
    <phoneticPr fontId="3"/>
  </si>
  <si>
    <t>　　　21年</t>
  </si>
  <si>
    <t>4.7.10</t>
  </si>
  <si>
    <t>区分</t>
    <rPh sb="0" eb="2">
      <t>クブン</t>
    </rPh>
    <phoneticPr fontId="3"/>
  </si>
  <si>
    <t>令和</t>
    <rPh sb="0" eb="1">
      <t>レイ</t>
    </rPh>
    <rPh sb="1" eb="2">
      <t>ワ</t>
    </rPh>
    <phoneticPr fontId="3"/>
  </si>
  <si>
    <t>選挙当日の有権者数</t>
    <rPh sb="0" eb="2">
      <t>センキョ</t>
    </rPh>
    <rPh sb="2" eb="4">
      <t>トウジツ</t>
    </rPh>
    <rPh sb="5" eb="8">
      <t>ユウケンシャ</t>
    </rPh>
    <rPh sb="8" eb="9">
      <t>スウ</t>
    </rPh>
    <phoneticPr fontId="3"/>
  </si>
  <si>
    <t>無　　　　　　　　　　投　　　　　　　　　　票</t>
    <rPh sb="0" eb="1">
      <t>ム</t>
    </rPh>
    <rPh sb="11" eb="12">
      <t>ナ</t>
    </rPh>
    <rPh sb="22" eb="23">
      <t>ヒョウ</t>
    </rPh>
    <phoneticPr fontId="3"/>
  </si>
  <si>
    <t>　　　25年</t>
  </si>
  <si>
    <t>27・ 4・12</t>
  </si>
  <si>
    <t>選挙の執行</t>
    <rPh sb="0" eb="2">
      <t>センキョ</t>
    </rPh>
    <rPh sb="3" eb="5">
      <t>シッコウ</t>
    </rPh>
    <phoneticPr fontId="3"/>
  </si>
  <si>
    <t>％</t>
  </si>
  <si>
    <t>〃</t>
  </si>
  <si>
    <t>選挙人名簿登録者数</t>
    <rPh sb="0" eb="3">
      <t>センキョニン</t>
    </rPh>
    <rPh sb="3" eb="5">
      <t>メイボ</t>
    </rPh>
    <rPh sb="5" eb="8">
      <t>トウロクシャ</t>
    </rPh>
    <rPh sb="8" eb="9">
      <t>スウ</t>
    </rPh>
    <phoneticPr fontId="3"/>
  </si>
  <si>
    <t>男</t>
    <rPh sb="0" eb="1">
      <t>オトコ</t>
    </rPh>
    <phoneticPr fontId="3"/>
  </si>
  <si>
    <t>22・ 7・11</t>
  </si>
  <si>
    <t>投票率</t>
    <rPh sb="0" eb="3">
      <t>トウヒョウリツ</t>
    </rPh>
    <phoneticPr fontId="3"/>
  </si>
  <si>
    <t>平成</t>
    <rPh sb="0" eb="2">
      <t>ヘイセイ</t>
    </rPh>
    <phoneticPr fontId="3"/>
  </si>
  <si>
    <t>投票者数</t>
    <rPh sb="0" eb="3">
      <t>トウヒョウシャ</t>
    </rPh>
    <rPh sb="3" eb="4">
      <t>スウ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</si>
  <si>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</si>
  <si>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</si>
  <si>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人</t>
    <rPh sb="0" eb="1">
      <t>ヒト</t>
    </rPh>
    <phoneticPr fontId="3"/>
  </si>
  <si>
    <t>24・12・16</t>
  </si>
  <si>
    <t>大阪府知事選挙</t>
    <rPh sb="0" eb="3">
      <t>オオサカフ</t>
    </rPh>
    <rPh sb="3" eb="7">
      <t>チジセンキョ</t>
    </rPh>
    <phoneticPr fontId="3"/>
  </si>
  <si>
    <t>23・ 4・10</t>
  </si>
  <si>
    <t>執行された選挙名</t>
    <rPh sb="0" eb="2">
      <t>シッコウ</t>
    </rPh>
    <rPh sb="5" eb="7">
      <t>センキョ</t>
    </rPh>
    <rPh sb="7" eb="8">
      <t>メイ</t>
    </rPh>
    <phoneticPr fontId="3"/>
  </si>
  <si>
    <t>資料：選挙管理委員会事務局</t>
    <rPh sb="3" eb="5">
      <t>センキョ</t>
    </rPh>
    <rPh sb="5" eb="7">
      <t>カンリ</t>
    </rPh>
    <rPh sb="7" eb="10">
      <t>イインカイ</t>
    </rPh>
    <rPh sb="10" eb="13">
      <t>ジムキョク</t>
    </rPh>
    <phoneticPr fontId="3"/>
  </si>
  <si>
    <t>選挙の執行状況</t>
    <rPh sb="0" eb="2">
      <t>センキョ</t>
    </rPh>
    <rPh sb="3" eb="5">
      <t>シッコウ</t>
    </rPh>
    <rPh sb="5" eb="7">
      <t>ジョウキョウ</t>
    </rPh>
    <phoneticPr fontId="3"/>
  </si>
  <si>
    <t>執行年月日</t>
    <rPh sb="0" eb="2">
      <t>シッコウ</t>
    </rPh>
    <rPh sb="2" eb="5">
      <t>ネンガッピ</t>
    </rPh>
    <phoneticPr fontId="3"/>
  </si>
  <si>
    <t>総　　　　　数</t>
    <rPh sb="0" eb="1">
      <t>フサ</t>
    </rPh>
    <rPh sb="6" eb="7">
      <t>カズ</t>
    </rPh>
    <phoneticPr fontId="3"/>
  </si>
  <si>
    <t>和泉市議会議員選挙</t>
  </si>
  <si>
    <t>　　　28年</t>
  </si>
  <si>
    <t xml:space="preserve">       2年</t>
    <rPh sb="8" eb="9">
      <t>ネン</t>
    </rPh>
    <phoneticPr fontId="3"/>
  </si>
  <si>
    <t>年　　　次</t>
    <rPh sb="0" eb="1">
      <t>トシ</t>
    </rPh>
    <rPh sb="4" eb="5">
      <t>ツギ</t>
    </rPh>
    <phoneticPr fontId="3"/>
  </si>
  <si>
    <t>26・12・14</t>
  </si>
  <si>
    <t xml:space="preserve">有権者の推移 </t>
    <rPh sb="0" eb="3">
      <t>ユウケンシャ</t>
    </rPh>
    <rPh sb="4" eb="6">
      <t>スイイ</t>
    </rPh>
    <phoneticPr fontId="3"/>
  </si>
  <si>
    <t>　　　22年</t>
  </si>
  <si>
    <t>　　　23年</t>
  </si>
  <si>
    <t>　　　24年</t>
  </si>
  <si>
    <t>　　　26年</t>
  </si>
  <si>
    <t>　　　27年</t>
  </si>
  <si>
    <t>衆議院議員総選挙</t>
  </si>
  <si>
    <t>人    数</t>
    <rPh sb="0" eb="1">
      <t>ヒト</t>
    </rPh>
    <rPh sb="5" eb="6">
      <t>スウ</t>
    </rPh>
    <phoneticPr fontId="3"/>
  </si>
  <si>
    <t>指    数</t>
    <rPh sb="0" eb="1">
      <t>ユビ</t>
    </rPh>
    <rPh sb="5" eb="6">
      <t>スウ</t>
    </rPh>
    <phoneticPr fontId="3"/>
  </si>
  <si>
    <t>25･ 7･21</t>
  </si>
  <si>
    <t>　　　29年</t>
    <rPh sb="5" eb="6">
      <t>ネン</t>
    </rPh>
    <phoneticPr fontId="3"/>
  </si>
  <si>
    <t>令和元年</t>
    <rPh sb="0" eb="2">
      <t>レイワ</t>
    </rPh>
    <rPh sb="2" eb="4">
      <t>ガンネン</t>
    </rPh>
    <phoneticPr fontId="3"/>
  </si>
  <si>
    <t>平成20年</t>
    <rPh sb="0" eb="2">
      <t>ヘイセイ</t>
    </rPh>
    <phoneticPr fontId="3"/>
  </si>
  <si>
    <t>　　　30年</t>
    <rPh sb="5" eb="6">
      <t>ネン</t>
    </rPh>
    <phoneticPr fontId="3"/>
  </si>
  <si>
    <t xml:space="preserve">       3年</t>
    <rPh sb="8" eb="9">
      <t>ネン</t>
    </rPh>
    <phoneticPr fontId="3"/>
  </si>
  <si>
    <t>2.9.13</t>
  </si>
  <si>
    <t>資料：選挙管理委員会事務局</t>
    <rPh sb="3" eb="13">
      <t>センキョカンリイインカイジムキョク</t>
    </rPh>
    <phoneticPr fontId="3"/>
  </si>
  <si>
    <t>令和</t>
    <rPh sb="0" eb="2">
      <t>レイワ</t>
    </rPh>
    <phoneticPr fontId="3"/>
  </si>
  <si>
    <t>3.6.6</t>
  </si>
  <si>
    <t>3.10.31</t>
  </si>
  <si>
    <t>21・ 8・30</t>
  </si>
  <si>
    <t>参議院議員通常選挙</t>
  </si>
  <si>
    <t>和泉市長選挙</t>
  </si>
  <si>
    <t>大阪府知事選挙</t>
  </si>
  <si>
    <t>24・ 9・ 9</t>
  </si>
  <si>
    <t>大阪府議会議員選挙</t>
  </si>
  <si>
    <t>21・ 6・14</t>
  </si>
  <si>
    <t>23・11・27</t>
  </si>
  <si>
    <t>25･ 6･ 2</t>
  </si>
  <si>
    <t>27・11・22</t>
  </si>
  <si>
    <t>28・ 7・10</t>
  </si>
  <si>
    <t>28・ 9・11</t>
  </si>
  <si>
    <t>29・6・4</t>
  </si>
  <si>
    <t>29・10・22</t>
  </si>
  <si>
    <t>31・4・7</t>
  </si>
  <si>
    <t>令和元年7月21日</t>
  </si>
  <si>
    <t xml:space="preserve">       4年</t>
  </si>
  <si>
    <t>大阪府議会議員選挙選挙</t>
    <rPh sb="9" eb="11">
      <t>センキョ</t>
    </rPh>
    <phoneticPr fontId="3"/>
  </si>
  <si>
    <t>5.4.9</t>
  </si>
  <si>
    <t>無　　　　　　　　　　投　　　　　　　　　　票</t>
    <rPh sb="0" eb="1">
      <t>ナシ</t>
    </rPh>
    <rPh sb="11" eb="12">
      <t>トウ</t>
    </rPh>
    <rPh sb="22" eb="23">
      <t>ヒョウ</t>
    </rPh>
    <phoneticPr fontId="3"/>
  </si>
  <si>
    <t>府議会議員</t>
  </si>
  <si>
    <t>平成20・ 9・ 7</t>
    <rPh sb="0" eb="2">
      <t>ヘイセイ</t>
    </rPh>
    <phoneticPr fontId="3"/>
  </si>
  <si>
    <t>知 事</t>
  </si>
  <si>
    <t>市　長</t>
  </si>
  <si>
    <t>市議会議員</t>
  </si>
  <si>
    <t>衆議院議員</t>
  </si>
  <si>
    <t>参議院議員</t>
  </si>
  <si>
    <t xml:space="preserve">       6年</t>
  </si>
  <si>
    <t>6.9.8</t>
  </si>
  <si>
    <t>6.10.27</t>
  </si>
  <si>
    <t>衆議院議員総選挙</t>
    <rPh sb="0" eb="8">
      <t>シュウギインギインソウセンキョ</t>
    </rPh>
    <phoneticPr fontId="3"/>
  </si>
  <si>
    <t xml:space="preserve">       7年</t>
  </si>
  <si>
    <t>7.6.1</t>
  </si>
  <si>
    <t>7.7.20</t>
  </si>
  <si>
    <r>
      <t xml:space="preserve"> （各年9月2日現在（平成29年以降は9月1日現在）の選挙人名簿登録者数）（指数：</t>
    </r>
    <r>
      <rPr>
        <sz val="10"/>
        <rFont val="Meiryo UI"/>
        <family val="3"/>
        <charset val="128"/>
      </rPr>
      <t>令和7年=100）</t>
    </r>
    <rPh sb="2" eb="4">
      <t>カクネン</t>
    </rPh>
    <rPh sb="5" eb="6">
      <t>ガツ</t>
    </rPh>
    <rPh sb="7" eb="8">
      <t>ニチ</t>
    </rPh>
    <rPh sb="8" eb="10">
      <t>ゲンザイ</t>
    </rPh>
    <rPh sb="11" eb="13">
      <t>ヘイセイ</t>
    </rPh>
    <rPh sb="15" eb="16">
      <t>ネン</t>
    </rPh>
    <rPh sb="16" eb="18">
      <t>イコウ</t>
    </rPh>
    <rPh sb="27" eb="29">
      <t>センキョ</t>
    </rPh>
    <rPh sb="29" eb="30">
      <t>ニン</t>
    </rPh>
    <rPh sb="30" eb="32">
      <t>メイボ</t>
    </rPh>
    <rPh sb="32" eb="35">
      <t>トウロクシャ</t>
    </rPh>
    <rPh sb="35" eb="36">
      <t>スウ</t>
    </rPh>
    <rPh sb="38" eb="40">
      <t>シスウ</t>
    </rPh>
    <rPh sb="41" eb="43">
      <t>レイワ</t>
    </rPh>
    <rPh sb="44" eb="4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</si>
</sst>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_ "/>
    <numFmt numFmtId="177" formatCode="#,##0_ "/>
    <numFmt numFmtId="178" formatCode="#,##0.0;[Red]\-#,##0.0"/>
    <numFmt numFmtId="179" formatCode="#,##0_ ;[Red]\-#,##0\ "/>
    <numFmt numFmtId="180" formatCode="0.0_);[Red]\(0.0\)"/>
  </numFmts>
  <fonts count="12" x14ac:knownFonts="1">
    <font>
      <sz val="11"/>
      <name val="ＭＳ Ｐゴシック"/>
      <family val="3"/>
    </font>
    <font>
      <sz val="6.3"/>
      <name val="ＭＳ 明朝"/>
      <family val="1"/>
    </font>
    <font>
      <sz val="11"/>
      <name val="ＭＳ Ｐゴシック"/>
      <family val="3"/>
    </font>
    <font>
      <sz val="6"/>
      <name val="ＭＳ Ｐゴシック"/>
      <family val="3"/>
    </font>
    <font>
      <sz val="11"/>
      <name val="Meiryo UI"/>
      <family val="3"/>
    </font>
    <font>
      <sz val="10.5"/>
      <name val="Meiryo UI"/>
      <family val="3"/>
    </font>
    <font>
      <b/>
      <sz val="16"/>
      <name val="Meiryo UI"/>
      <family val="3"/>
    </font>
    <font>
      <b/>
      <sz val="12"/>
      <name val="Meiryo UI"/>
      <family val="3"/>
    </font>
    <font>
      <sz val="10"/>
      <name val="Meiryo UI"/>
      <family val="3"/>
    </font>
    <font>
      <sz val="9"/>
      <name val="Meiryo UI"/>
      <family val="3"/>
    </font>
    <font>
      <sz val="12"/>
      <name val="Meiryo UI"/>
      <family val="3"/>
    </font>
    <font>
      <sz val="1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8" fontId="2" fillId="0" borderId="0" applyFont="0" applyFill="0" applyBorder="0" applyAlignment="0" applyProtection="0"/>
  </cellStyleXfs>
  <cellXfs count="129">
    <xf numFmtId="0" fontId="0" fillId="0" borderId="0" xfId="0"/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8" fillId="0" borderId="1" xfId="0" applyFont="1" applyFill="1" applyBorder="1" applyAlignment="1" applyProtection="1">
      <alignment horizontal="distributed" vertical="center" justifyLastLine="1"/>
    </xf>
    <xf numFmtId="58" fontId="9" fillId="0" borderId="3" xfId="0" applyNumberFormat="1" applyFont="1" applyFill="1" applyBorder="1" applyAlignment="1" applyProtection="1">
      <alignment horizontal="center" vertical="center"/>
    </xf>
    <xf numFmtId="58" fontId="9" fillId="0" borderId="5" xfId="0" applyNumberFormat="1" applyFont="1" applyFill="1" applyBorder="1" applyAlignment="1" applyProtection="1">
      <alignment horizontal="center" vertical="center"/>
    </xf>
    <xf numFmtId="14" fontId="9" fillId="0" borderId="3" xfId="0" applyNumberFormat="1" applyFont="1" applyFill="1" applyBorder="1" applyAlignment="1" applyProtection="1">
      <alignment horizontal="center" vertical="center"/>
    </xf>
    <xf numFmtId="14" fontId="9" fillId="0" borderId="5" xfId="0" applyNumberFormat="1" applyFont="1" applyFill="1" applyBorder="1" applyAlignment="1" applyProtection="1">
      <alignment horizontal="center" vertical="center"/>
    </xf>
    <xf numFmtId="176" fontId="9" fillId="0" borderId="3" xfId="0" applyNumberFormat="1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center" vertical="center"/>
      <protection locked="0"/>
    </xf>
    <xf numFmtId="177" fontId="4" fillId="0" borderId="0" xfId="0" applyNumberFormat="1" applyFont="1" applyFill="1" applyBorder="1" applyAlignment="1" applyProtection="1">
      <alignment vertical="center"/>
    </xf>
    <xf numFmtId="177" fontId="4" fillId="0" borderId="5" xfId="0" applyNumberFormat="1" applyFont="1" applyFill="1" applyBorder="1" applyAlignment="1" applyProtection="1">
      <alignment vertical="center"/>
    </xf>
    <xf numFmtId="177" fontId="4" fillId="0" borderId="7" xfId="0" applyNumberFormat="1" applyFont="1" applyFill="1" applyBorder="1" applyAlignment="1" applyProtection="1">
      <alignment vertical="center"/>
      <protection locked="0"/>
    </xf>
    <xf numFmtId="178" fontId="4" fillId="0" borderId="0" xfId="11" applyNumberFormat="1" applyFont="1" applyFill="1" applyBorder="1" applyAlignment="1" applyProtection="1">
      <alignment vertical="center"/>
    </xf>
    <xf numFmtId="178" fontId="4" fillId="0" borderId="6" xfId="11" applyNumberFormat="1" applyFont="1" applyFill="1" applyBorder="1" applyAlignment="1" applyProtection="1">
      <alignment vertical="center"/>
      <protection locked="0"/>
    </xf>
    <xf numFmtId="179" fontId="4" fillId="0" borderId="0" xfId="11" applyNumberFormat="1" applyFont="1" applyFill="1" applyBorder="1" applyAlignment="1" applyProtection="1">
      <alignment vertical="center"/>
    </xf>
    <xf numFmtId="179" fontId="4" fillId="0" borderId="0" xfId="11" applyNumberFormat="1" applyFont="1" applyFill="1" applyBorder="1" applyAlignment="1" applyProtection="1">
      <alignment horizontal="right" vertical="center"/>
    </xf>
    <xf numFmtId="179" fontId="4" fillId="0" borderId="6" xfId="11" applyNumberFormat="1" applyFont="1" applyFill="1" applyBorder="1" applyAlignment="1" applyProtection="1">
      <alignment vertical="center"/>
      <protection locked="0"/>
    </xf>
    <xf numFmtId="178" fontId="4" fillId="0" borderId="0" xfId="11" applyNumberFormat="1" applyFont="1" applyFill="1" applyBorder="1" applyAlignment="1" applyProtection="1">
      <alignment horizontal="right" vertical="center"/>
    </xf>
    <xf numFmtId="178" fontId="4" fillId="0" borderId="6" xfId="11" applyNumberFormat="1" applyFont="1" applyFill="1" applyBorder="1" applyAlignment="1" applyProtection="1">
      <alignment horizontal="right" vertical="center"/>
      <protection locked="0"/>
    </xf>
    <xf numFmtId="178" fontId="4" fillId="0" borderId="11" xfId="11" applyNumberFormat="1" applyFont="1" applyFill="1" applyBorder="1" applyAlignment="1" applyProtection="1">
      <alignment horizontal="right" vertical="center"/>
    </xf>
    <xf numFmtId="178" fontId="4" fillId="0" borderId="12" xfId="11" applyNumberFormat="1" applyFont="1" applyFill="1" applyBorder="1" applyAlignment="1" applyProtection="1">
      <alignment horizontal="right" vertical="center"/>
      <protection locked="0"/>
    </xf>
    <xf numFmtId="180" fontId="4" fillId="0" borderId="0" xfId="0" applyNumberFormat="1" applyFont="1" applyFill="1" applyAlignment="1" applyProtection="1">
      <alignment vertical="center"/>
    </xf>
    <xf numFmtId="0" fontId="4" fillId="0" borderId="5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58" fontId="4" fillId="0" borderId="13" xfId="0" applyNumberFormat="1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13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vertical="center" shrinkToFit="1"/>
    </xf>
    <xf numFmtId="0" fontId="8" fillId="0" borderId="0" xfId="0" applyFont="1" applyFill="1" applyBorder="1" applyAlignment="1" applyProtection="1">
      <alignment horizontal="center" vertical="center" shrinkToFit="1"/>
    </xf>
    <xf numFmtId="0" fontId="8" fillId="0" borderId="6" xfId="0" applyFont="1" applyFill="1" applyBorder="1" applyAlignment="1" applyProtection="1">
      <alignment horizontal="center" vertical="center" shrinkToFit="1"/>
    </xf>
    <xf numFmtId="0" fontId="8" fillId="0" borderId="6" xfId="0" applyFont="1" applyFill="1" applyBorder="1" applyAlignment="1" applyProtection="1">
      <alignment horizontal="center" vertical="center" shrinkToFit="1"/>
      <protection locked="0"/>
    </xf>
    <xf numFmtId="0" fontId="8" fillId="0" borderId="14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vertical="center" shrinkToFit="1"/>
    </xf>
    <xf numFmtId="0" fontId="4" fillId="0" borderId="0" xfId="0" applyFont="1" applyFill="1" applyAlignment="1" applyProtection="1">
      <alignment vertical="center" shrinkToFit="1"/>
    </xf>
    <xf numFmtId="0" fontId="4" fillId="0" borderId="6" xfId="0" applyFont="1" applyFill="1" applyBorder="1" applyAlignment="1" applyProtection="1">
      <alignment vertical="center" shrinkToFit="1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 shrinkToFit="1"/>
    </xf>
    <xf numFmtId="0" fontId="4" fillId="0" borderId="15" xfId="0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right" vertical="center"/>
    </xf>
    <xf numFmtId="38" fontId="4" fillId="0" borderId="0" xfId="11" applyFont="1" applyFill="1" applyBorder="1" applyAlignment="1" applyProtection="1">
      <alignment horizontal="right" vertical="center"/>
    </xf>
    <xf numFmtId="38" fontId="4" fillId="0" borderId="6" xfId="11" applyFont="1" applyFill="1" applyBorder="1" applyAlignment="1" applyProtection="1">
      <alignment horizontal="right" vertical="center"/>
    </xf>
    <xf numFmtId="38" fontId="4" fillId="0" borderId="5" xfId="11" applyFont="1" applyFill="1" applyBorder="1" applyAlignment="1" applyProtection="1">
      <alignment vertical="center"/>
    </xf>
    <xf numFmtId="38" fontId="4" fillId="0" borderId="7" xfId="1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horizontal="right" vertical="center"/>
    </xf>
    <xf numFmtId="38" fontId="4" fillId="0" borderId="5" xfId="11" applyFont="1" applyFill="1" applyBorder="1" applyAlignment="1" applyProtection="1">
      <alignment horizontal="right" vertical="center"/>
    </xf>
    <xf numFmtId="38" fontId="4" fillId="0" borderId="7" xfId="11" applyFont="1" applyFill="1" applyBorder="1" applyAlignment="1" applyProtection="1">
      <alignment horizontal="right" vertical="center"/>
    </xf>
    <xf numFmtId="38" fontId="4" fillId="0" borderId="7" xfId="11" applyFont="1" applyFill="1" applyBorder="1" applyAlignment="1" applyProtection="1">
      <alignment horizontal="right" vertical="center"/>
      <protection locked="0"/>
    </xf>
    <xf numFmtId="3" fontId="4" fillId="0" borderId="5" xfId="0" applyNumberFormat="1" applyFont="1" applyFill="1" applyBorder="1" applyAlignment="1" applyProtection="1">
      <alignment vertical="center"/>
    </xf>
    <xf numFmtId="38" fontId="4" fillId="0" borderId="0" xfId="11" applyFont="1" applyFill="1" applyBorder="1" applyAlignment="1" applyProtection="1">
      <alignment vertical="center"/>
    </xf>
    <xf numFmtId="38" fontId="4" fillId="0" borderId="6" xfId="1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 wrapText="1"/>
    </xf>
    <xf numFmtId="3" fontId="4" fillId="0" borderId="6" xfId="0" applyNumberFormat="1" applyFont="1" applyFill="1" applyBorder="1" applyAlignment="1" applyProtection="1">
      <alignment horizontal="right" vertical="center" wrapText="1"/>
    </xf>
    <xf numFmtId="38" fontId="4" fillId="0" borderId="6" xfId="11" applyFont="1" applyFill="1" applyBorder="1" applyAlignment="1" applyProtection="1">
      <alignment horizontal="right" vertical="center"/>
      <protection locked="0"/>
    </xf>
    <xf numFmtId="38" fontId="4" fillId="0" borderId="0" xfId="11" applyFont="1" applyFill="1" applyBorder="1" applyAlignment="1" applyProtection="1">
      <alignment horizontal="right" vertical="center" justifyLastLine="1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 justifyLastLine="1"/>
    </xf>
    <xf numFmtId="2" fontId="4" fillId="0" borderId="0" xfId="0" applyNumberFormat="1" applyFont="1" applyFill="1" applyBorder="1" applyAlignment="1" applyProtection="1">
      <alignment vertical="center"/>
    </xf>
    <xf numFmtId="2" fontId="4" fillId="0" borderId="6" xfId="0" applyNumberFormat="1" applyFont="1" applyFill="1" applyBorder="1" applyAlignment="1" applyProtection="1">
      <alignment vertical="center"/>
    </xf>
    <xf numFmtId="2" fontId="4" fillId="0" borderId="0" xfId="0" applyNumberFormat="1" applyFont="1" applyFill="1" applyBorder="1" applyAlignment="1" applyProtection="1">
      <alignment horizontal="right" vertical="center"/>
    </xf>
    <xf numFmtId="2" fontId="4" fillId="0" borderId="6" xfId="0" applyNumberFormat="1" applyFont="1" applyFill="1" applyBorder="1" applyAlignment="1" applyProtection="1">
      <alignment horizontal="right" vertical="center"/>
      <protection locked="0"/>
    </xf>
    <xf numFmtId="2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right" vertical="center" wrapText="1"/>
    </xf>
    <xf numFmtId="0" fontId="4" fillId="0" borderId="11" xfId="0" applyFont="1" applyFill="1" applyBorder="1" applyAlignment="1" applyProtection="1">
      <alignment horizontal="right" vertical="center"/>
    </xf>
    <xf numFmtId="0" fontId="4" fillId="0" borderId="11" xfId="0" applyFont="1" applyFill="1" applyBorder="1" applyAlignment="1" applyProtection="1">
      <alignment horizontal="right" vertical="center" justifyLastLine="1"/>
    </xf>
    <xf numFmtId="2" fontId="4" fillId="0" borderId="11" xfId="0" applyNumberFormat="1" applyFont="1" applyFill="1" applyBorder="1" applyAlignment="1" applyProtection="1">
      <alignment vertical="center"/>
    </xf>
    <xf numFmtId="2" fontId="4" fillId="0" borderId="12" xfId="0" applyNumberFormat="1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horizontal="right" vertical="center" wrapText="1"/>
    </xf>
    <xf numFmtId="2" fontId="4" fillId="0" borderId="11" xfId="0" applyNumberFormat="1" applyFont="1" applyFill="1" applyBorder="1" applyAlignment="1" applyProtection="1">
      <alignment horizontal="right" vertical="center"/>
    </xf>
    <xf numFmtId="2" fontId="4" fillId="0" borderId="12" xfId="0" applyNumberFormat="1" applyFont="1" applyFill="1" applyBorder="1" applyAlignment="1" applyProtection="1">
      <alignment horizontal="right" vertical="center"/>
      <protection locked="0"/>
    </xf>
    <xf numFmtId="0" fontId="8" fillId="0" borderId="6" xfId="0" applyFont="1" applyFill="1" applyBorder="1" applyAlignment="1" applyProtection="1">
      <alignment horizontal="right"/>
    </xf>
    <xf numFmtId="0" fontId="0" fillId="0" borderId="6" xfId="0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 justifyLastLine="1"/>
    </xf>
    <xf numFmtId="0" fontId="8" fillId="0" borderId="9" xfId="0" applyFont="1" applyFill="1" applyBorder="1" applyAlignment="1" applyProtection="1">
      <alignment horizontal="center" vertical="center" justifyLastLine="1"/>
    </xf>
    <xf numFmtId="0" fontId="8" fillId="0" borderId="10" xfId="0" applyFont="1" applyFill="1" applyBorder="1" applyAlignment="1" applyProtection="1">
      <alignment horizontal="center" vertical="center" justifyLastLine="1"/>
    </xf>
    <xf numFmtId="0" fontId="9" fillId="0" borderId="5" xfId="0" applyFont="1" applyFill="1" applyBorder="1" applyAlignment="1" applyProtection="1">
      <alignment horizontal="distributed" vertical="center"/>
    </xf>
    <xf numFmtId="0" fontId="9" fillId="0" borderId="0" xfId="0" applyFont="1" applyFill="1" applyBorder="1" applyAlignment="1" applyProtection="1">
      <alignment horizontal="distributed" vertical="center"/>
    </xf>
    <xf numFmtId="0" fontId="9" fillId="0" borderId="11" xfId="0" applyFont="1" applyFill="1" applyBorder="1" applyAlignment="1" applyProtection="1">
      <alignment horizontal="distributed" vertical="center"/>
    </xf>
    <xf numFmtId="0" fontId="9" fillId="0" borderId="5" xfId="0" applyFont="1" applyFill="1" applyBorder="1" applyAlignment="1" applyProtection="1">
      <alignment horizontal="distributed" vertical="center"/>
      <protection locked="0"/>
    </xf>
    <xf numFmtId="0" fontId="9" fillId="0" borderId="0" xfId="0" applyFont="1" applyFill="1" applyBorder="1" applyAlignment="1" applyProtection="1">
      <alignment horizontal="distributed" vertical="center"/>
      <protection locked="0"/>
    </xf>
    <xf numFmtId="0" fontId="9" fillId="0" borderId="11" xfId="0" applyFont="1" applyFill="1" applyBorder="1" applyAlignment="1" applyProtection="1">
      <alignment horizontal="distributed" vertical="center"/>
      <protection locked="0"/>
    </xf>
    <xf numFmtId="0" fontId="9" fillId="0" borderId="7" xfId="0" applyFont="1" applyFill="1" applyBorder="1" applyAlignment="1" applyProtection="1">
      <alignment horizontal="distributed" vertical="center"/>
      <protection locked="0"/>
    </xf>
    <xf numFmtId="0" fontId="9" fillId="0" borderId="6" xfId="0" applyFont="1" applyFill="1" applyBorder="1" applyAlignment="1" applyProtection="1">
      <alignment horizontal="distributed" vertical="center"/>
      <protection locked="0"/>
    </xf>
    <xf numFmtId="0" fontId="9" fillId="0" borderId="12" xfId="0" applyFont="1" applyFill="1" applyBorder="1" applyAlignment="1" applyProtection="1">
      <alignment horizontal="distributed" vertical="center"/>
      <protection locked="0"/>
    </xf>
    <xf numFmtId="0" fontId="4" fillId="0" borderId="8" xfId="0" applyFont="1" applyFill="1" applyBorder="1" applyAlignment="1" applyProtection="1">
      <alignment horizontal="distributed" vertical="center"/>
    </xf>
    <xf numFmtId="0" fontId="4" fillId="0" borderId="9" xfId="0" applyFont="1" applyFill="1" applyBorder="1" applyAlignment="1" applyProtection="1">
      <alignment horizontal="distributed" vertical="center"/>
    </xf>
    <xf numFmtId="0" fontId="4" fillId="0" borderId="10" xfId="0" applyFont="1" applyFill="1" applyBorder="1" applyAlignment="1" applyProtection="1">
      <alignment horizontal="distributed" vertical="center"/>
    </xf>
    <xf numFmtId="0" fontId="4" fillId="0" borderId="0" xfId="0" applyFont="1" applyFill="1" applyBorder="1" applyAlignment="1" applyProtection="1">
      <alignment horizontal="center" vertical="center" justifyLastLine="1"/>
    </xf>
    <xf numFmtId="0" fontId="4" fillId="0" borderId="11" xfId="0" applyFont="1" applyFill="1" applyBorder="1" applyAlignment="1" applyProtection="1">
      <alignment horizontal="center" vertical="center" justifyLastLine="1"/>
    </xf>
    <xf numFmtId="0" fontId="4" fillId="0" borderId="6" xfId="0" applyFont="1" applyFill="1" applyBorder="1" applyAlignment="1" applyProtection="1">
      <alignment horizontal="center" vertical="center" justifyLastLine="1"/>
    </xf>
    <xf numFmtId="0" fontId="4" fillId="0" borderId="12" xfId="0" applyFont="1" applyFill="1" applyBorder="1" applyAlignment="1" applyProtection="1">
      <alignment horizontal="center" vertical="center" justifyLastLine="1"/>
    </xf>
    <xf numFmtId="3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11" xfId="0" applyFont="1" applyFill="1" applyBorder="1" applyAlignment="1" applyProtection="1">
      <alignment horizontal="center" vertical="center"/>
    </xf>
    <xf numFmtId="3" fontId="4" fillId="0" borderId="11" xfId="0" applyNumberFormat="1" applyFont="1" applyFill="1" applyBorder="1" applyAlignment="1" applyProtection="1">
      <alignment horizontal="center" vertical="center"/>
    </xf>
    <xf numFmtId="3" fontId="4" fillId="0" borderId="6" xfId="0" applyNumberFormat="1" applyFont="1" applyFill="1" applyBorder="1" applyAlignment="1" applyProtection="1">
      <alignment horizontal="center" vertical="center"/>
    </xf>
    <xf numFmtId="3" fontId="4" fillId="0" borderId="12" xfId="0" applyNumberFormat="1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distributed" vertical="center"/>
    </xf>
    <xf numFmtId="0" fontId="9" fillId="0" borderId="4" xfId="0" applyFont="1" applyFill="1" applyBorder="1" applyAlignment="1" applyProtection="1">
      <alignment horizontal="distributed" vertical="center"/>
    </xf>
    <xf numFmtId="0" fontId="10" fillId="0" borderId="13" xfId="0" applyFont="1" applyFill="1" applyBorder="1" applyAlignment="1" applyProtection="1">
      <alignment horizontal="distributed" vertical="center" justifyLastLine="1"/>
    </xf>
    <xf numFmtId="0" fontId="10" fillId="0" borderId="14" xfId="0" applyFont="1" applyFill="1" applyBorder="1" applyAlignment="1" applyProtection="1">
      <alignment horizontal="distributed" vertical="center" justifyLastLine="1"/>
    </xf>
    <xf numFmtId="0" fontId="10" fillId="0" borderId="15" xfId="0" applyFont="1" applyFill="1" applyBorder="1" applyAlignment="1" applyProtection="1">
      <alignment horizontal="distributed" vertical="center" justifyLastLine="1"/>
    </xf>
    <xf numFmtId="0" fontId="10" fillId="0" borderId="7" xfId="0" applyFont="1" applyFill="1" applyBorder="1" applyAlignment="1" applyProtection="1">
      <alignment horizontal="distributed" vertical="center" justifyLastLine="1"/>
    </xf>
    <xf numFmtId="0" fontId="10" fillId="0" borderId="6" xfId="0" applyFont="1" applyFill="1" applyBorder="1" applyAlignment="1" applyProtection="1">
      <alignment horizontal="distributed" vertical="center" justifyLastLine="1"/>
    </xf>
    <xf numFmtId="0" fontId="10" fillId="0" borderId="12" xfId="0" applyFont="1" applyFill="1" applyBorder="1" applyAlignment="1" applyProtection="1">
      <alignment horizontal="distributed" vertical="center" justifyLastLine="1"/>
    </xf>
    <xf numFmtId="0" fontId="8" fillId="0" borderId="3" xfId="0" applyFont="1" applyFill="1" applyBorder="1" applyAlignment="1" applyProtection="1">
      <alignment horizontal="center" vertical="center" textRotation="255" justifyLastLine="1"/>
    </xf>
    <xf numFmtId="0" fontId="8" fillId="0" borderId="4" xfId="0" applyFont="1" applyFill="1" applyBorder="1" applyAlignment="1" applyProtection="1">
      <alignment horizontal="center" vertical="center" textRotation="255" justifyLastLine="1"/>
    </xf>
    <xf numFmtId="0" fontId="4" fillId="0" borderId="3" xfId="0" applyFont="1" applyFill="1" applyBorder="1" applyAlignment="1" applyProtection="1">
      <alignment horizontal="center" vertical="center" textRotation="255" justifyLastLine="1"/>
    </xf>
    <xf numFmtId="0" fontId="4" fillId="0" borderId="4" xfId="0" applyFont="1" applyFill="1" applyBorder="1" applyAlignment="1" applyProtection="1">
      <alignment horizontal="center" vertical="center" textRotation="255" justifyLastLine="1"/>
    </xf>
    <xf numFmtId="0" fontId="4" fillId="0" borderId="2" xfId="0" applyFont="1" applyFill="1" applyBorder="1" applyAlignment="1" applyProtection="1">
      <alignment horizontal="center" vertical="center" textRotation="255" justifyLastLine="1"/>
    </xf>
  </cellXfs>
  <cellStyles count="12">
    <cellStyle name="桁区切り" xfId="11" builtinId="6"/>
    <cellStyle name="桁区切り 2" xfId="1"/>
    <cellStyle name="桁区切り 2 2" xfId="2"/>
    <cellStyle name="桁区切り 3" xfId="3"/>
    <cellStyle name="桁区切り 4" xfId="4"/>
    <cellStyle name="桁区切り 5" xfId="5"/>
    <cellStyle name="標準" xfId="0" builtinId="0"/>
    <cellStyle name="標準 2" xfId="6"/>
    <cellStyle name="標準 2 2" xfId="7"/>
    <cellStyle name="標準 3" xfId="8"/>
    <cellStyle name="標準 4" xfId="9"/>
    <cellStyle name="標準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3175</xdr:rowOff>
    </xdr:from>
    <xdr:to>
      <xdr:col>0</xdr:col>
      <xdr:colOff>577850</xdr:colOff>
      <xdr:row>1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38100" y="3175"/>
          <a:ext cx="539750" cy="27305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000000" mc:Ignorable="a14" a14:legacySpreadsheetColorIndex="65">
                <a:gamma/>
                <a:shade val="0"/>
                <a:invGamma/>
              </a:srgbClr>
            </a:gs>
          </a:gsLst>
          <a:lin ang="5400000" scaled="1"/>
          <a:tileRect/>
        </a:gradFill>
        <a:ln>
          <a:noFill/>
        </a:ln>
      </xdr:spPr>
      <xdr:txBody>
        <a:bodyPr vertOverflow="clip" horzOverflow="overflow" wrap="square" lIns="36576" tIns="22860" rIns="0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/>
              <a:ea typeface="Meiryo UI"/>
              <a:cs typeface="Meiryo UI"/>
            </a:rPr>
            <a:t>選挙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view="pageBreakPreview" zoomScaleSheetLayoutView="100" workbookViewId="0"/>
  </sheetViews>
  <sheetFormatPr defaultRowHeight="15.75" x14ac:dyDescent="0.15"/>
  <cols>
    <col min="1" max="1" width="14.25" style="1" customWidth="1"/>
    <col min="2" max="8" width="13.625" style="1" customWidth="1"/>
    <col min="9" max="34" width="9" style="1" customWidth="1"/>
    <col min="35" max="35" width="4.625" style="1" customWidth="1"/>
    <col min="36" max="36" width="9" style="1" customWidth="1"/>
    <col min="37" max="16384" width="9" style="1"/>
  </cols>
  <sheetData>
    <row r="1" spans="1:8" ht="21" customHeight="1" x14ac:dyDescent="0.15">
      <c r="A1" s="4"/>
    </row>
    <row r="2" spans="1:8" ht="21.75" customHeight="1" x14ac:dyDescent="0.25">
      <c r="A2" s="5" t="s">
        <v>37</v>
      </c>
      <c r="B2" s="88" t="s">
        <v>91</v>
      </c>
      <c r="C2" s="89"/>
      <c r="D2" s="89"/>
      <c r="E2" s="89"/>
      <c r="F2" s="89"/>
      <c r="G2" s="89"/>
    </row>
    <row r="3" spans="1:8" ht="21.75" customHeight="1" x14ac:dyDescent="0.15">
      <c r="A3" s="90" t="s">
        <v>35</v>
      </c>
      <c r="B3" s="90" t="s">
        <v>31</v>
      </c>
      <c r="C3" s="90"/>
      <c r="D3" s="90" t="s">
        <v>16</v>
      </c>
      <c r="E3" s="90"/>
      <c r="F3" s="90" t="s">
        <v>22</v>
      </c>
      <c r="G3" s="90"/>
      <c r="H3" s="2"/>
    </row>
    <row r="4" spans="1:8" ht="21" customHeight="1" x14ac:dyDescent="0.15">
      <c r="A4" s="90"/>
      <c r="B4" s="6" t="s">
        <v>44</v>
      </c>
      <c r="C4" s="6" t="s">
        <v>45</v>
      </c>
      <c r="D4" s="6" t="s">
        <v>44</v>
      </c>
      <c r="E4" s="6" t="s">
        <v>45</v>
      </c>
      <c r="F4" s="6" t="s">
        <v>44</v>
      </c>
      <c r="G4" s="6" t="s">
        <v>45</v>
      </c>
      <c r="H4" s="2"/>
    </row>
    <row r="5" spans="1:8" ht="17.25" customHeight="1" x14ac:dyDescent="0.15">
      <c r="A5" s="7" t="s">
        <v>49</v>
      </c>
      <c r="B5" s="21">
        <v>141827</v>
      </c>
      <c r="C5" s="24">
        <f t="shared" ref="C5:C22" si="0">B5/$B$22*100</f>
        <v>94.432348574129932</v>
      </c>
      <c r="D5" s="26">
        <v>67991</v>
      </c>
      <c r="E5" s="29">
        <f t="shared" ref="E5:E22" si="1">D5/$D$22*100</f>
        <v>95.282873439186062</v>
      </c>
      <c r="F5" s="26">
        <v>73836</v>
      </c>
      <c r="G5" s="31">
        <f t="shared" ref="G5:G22" si="2">F5/$F$22*100</f>
        <v>93.662472092551255</v>
      </c>
    </row>
    <row r="6" spans="1:8" ht="17.25" customHeight="1" x14ac:dyDescent="0.15">
      <c r="A6" s="8" t="s">
        <v>4</v>
      </c>
      <c r="B6" s="21">
        <v>143102</v>
      </c>
      <c r="C6" s="24">
        <f t="shared" si="0"/>
        <v>95.281278921891754</v>
      </c>
      <c r="D6" s="26">
        <v>68527</v>
      </c>
      <c r="E6" s="29">
        <f t="shared" si="1"/>
        <v>96.034026094146327</v>
      </c>
      <c r="F6" s="26">
        <v>74575</v>
      </c>
      <c r="G6" s="31">
        <f t="shared" si="2"/>
        <v>94.599908666531363</v>
      </c>
    </row>
    <row r="7" spans="1:8" ht="17.25" customHeight="1" x14ac:dyDescent="0.15">
      <c r="A7" s="8" t="s">
        <v>38</v>
      </c>
      <c r="B7" s="21">
        <v>144287</v>
      </c>
      <c r="C7" s="24">
        <f t="shared" si="0"/>
        <v>96.070284774517447</v>
      </c>
      <c r="D7" s="26">
        <v>69136</v>
      </c>
      <c r="E7" s="29">
        <f t="shared" si="1"/>
        <v>96.887481256218734</v>
      </c>
      <c r="F7" s="26">
        <v>75151</v>
      </c>
      <c r="G7" s="31">
        <f t="shared" si="2"/>
        <v>95.330576415668773</v>
      </c>
    </row>
    <row r="8" spans="1:8" ht="17.25" customHeight="1" x14ac:dyDescent="0.15">
      <c r="A8" s="8" t="s">
        <v>39</v>
      </c>
      <c r="B8" s="21">
        <v>145042</v>
      </c>
      <c r="C8" s="24">
        <f t="shared" si="0"/>
        <v>96.572984705937188</v>
      </c>
      <c r="D8" s="26">
        <v>69537</v>
      </c>
      <c r="E8" s="29">
        <f t="shared" si="1"/>
        <v>97.449444343231917</v>
      </c>
      <c r="F8" s="26">
        <v>75505</v>
      </c>
      <c r="G8" s="31">
        <f t="shared" si="2"/>
        <v>95.779632636492792</v>
      </c>
    </row>
    <row r="9" spans="1:8" ht="17.25" customHeight="1" x14ac:dyDescent="0.15">
      <c r="A9" s="8" t="s">
        <v>40</v>
      </c>
      <c r="B9" s="21">
        <v>145551</v>
      </c>
      <c r="C9" s="24">
        <f t="shared" si="0"/>
        <v>96.911891017318169</v>
      </c>
      <c r="D9" s="27">
        <v>69695</v>
      </c>
      <c r="E9" s="29">
        <f t="shared" si="1"/>
        <v>97.67086620794035</v>
      </c>
      <c r="F9" s="27">
        <v>75856</v>
      </c>
      <c r="G9" s="31">
        <f t="shared" si="2"/>
        <v>96.224883296123394</v>
      </c>
    </row>
    <row r="10" spans="1:8" ht="17.25" customHeight="1" x14ac:dyDescent="0.15">
      <c r="A10" s="8" t="s">
        <v>10</v>
      </c>
      <c r="B10" s="21">
        <v>145597</v>
      </c>
      <c r="C10" s="24">
        <f t="shared" si="0"/>
        <v>96.942519092609984</v>
      </c>
      <c r="D10" s="27">
        <v>69702</v>
      </c>
      <c r="E10" s="29">
        <f t="shared" si="1"/>
        <v>97.680676037389475</v>
      </c>
      <c r="F10" s="27">
        <v>75895</v>
      </c>
      <c r="G10" s="31">
        <f t="shared" si="2"/>
        <v>96.274355591637914</v>
      </c>
    </row>
    <row r="11" spans="1:8" s="2" customFormat="1" ht="17.25" customHeight="1" x14ac:dyDescent="0.15">
      <c r="A11" s="8" t="s">
        <v>41</v>
      </c>
      <c r="B11" s="21">
        <v>146101</v>
      </c>
      <c r="C11" s="24">
        <f t="shared" si="0"/>
        <v>97.278096265372298</v>
      </c>
      <c r="D11" s="26">
        <v>69983</v>
      </c>
      <c r="E11" s="29">
        <f t="shared" si="1"/>
        <v>98.074470619560799</v>
      </c>
      <c r="F11" s="26">
        <v>76118</v>
      </c>
      <c r="G11" s="31">
        <f t="shared" si="2"/>
        <v>96.557235640349091</v>
      </c>
    </row>
    <row r="12" spans="1:8" s="2" customFormat="1" ht="17.25" customHeight="1" x14ac:dyDescent="0.15">
      <c r="A12" s="8" t="s">
        <v>42</v>
      </c>
      <c r="B12" s="21">
        <v>146151</v>
      </c>
      <c r="C12" s="24">
        <f t="shared" si="0"/>
        <v>97.311387651559031</v>
      </c>
      <c r="D12" s="26">
        <v>69897</v>
      </c>
      <c r="E12" s="29">
        <f t="shared" si="1"/>
        <v>97.953949857757465</v>
      </c>
      <c r="F12" s="26">
        <v>76254</v>
      </c>
      <c r="G12" s="31">
        <f t="shared" si="2"/>
        <v>96.72975441445098</v>
      </c>
    </row>
    <row r="13" spans="1:8" ht="17.25" customHeight="1" x14ac:dyDescent="0.15">
      <c r="A13" s="8" t="s">
        <v>33</v>
      </c>
      <c r="B13" s="21">
        <v>150839</v>
      </c>
      <c r="C13" s="24">
        <f t="shared" si="0"/>
        <v>100.43278802042759</v>
      </c>
      <c r="D13" s="26">
        <v>72288</v>
      </c>
      <c r="E13" s="29">
        <f t="shared" si="1"/>
        <v>101.30470731673135</v>
      </c>
      <c r="F13" s="26">
        <v>78551</v>
      </c>
      <c r="G13" s="31">
        <f t="shared" si="2"/>
        <v>99.643545768215958</v>
      </c>
    </row>
    <row r="14" spans="1:8" ht="17.25" customHeight="1" x14ac:dyDescent="0.15">
      <c r="A14" s="8" t="s">
        <v>47</v>
      </c>
      <c r="B14" s="21">
        <v>151076</v>
      </c>
      <c r="C14" s="24">
        <f t="shared" si="0"/>
        <v>100.59058919095274</v>
      </c>
      <c r="D14" s="26">
        <v>72400</v>
      </c>
      <c r="E14" s="29">
        <f t="shared" si="1"/>
        <v>101.4616645879171</v>
      </c>
      <c r="F14" s="26">
        <v>78676</v>
      </c>
      <c r="G14" s="31">
        <f t="shared" si="2"/>
        <v>99.802110817941951</v>
      </c>
    </row>
    <row r="15" spans="1:8" ht="17.25" customHeight="1" x14ac:dyDescent="0.15">
      <c r="A15" s="8" t="s">
        <v>50</v>
      </c>
      <c r="B15" s="21">
        <v>151491</v>
      </c>
      <c r="C15" s="24">
        <f t="shared" si="0"/>
        <v>100.86690769630266</v>
      </c>
      <c r="D15" s="26">
        <v>72518</v>
      </c>
      <c r="E15" s="29">
        <f t="shared" si="1"/>
        <v>101.62703028434493</v>
      </c>
      <c r="F15" s="26">
        <v>78973</v>
      </c>
      <c r="G15" s="31">
        <f t="shared" si="2"/>
        <v>100.17886137609094</v>
      </c>
    </row>
    <row r="16" spans="1:8" ht="17.25" customHeight="1" x14ac:dyDescent="0.15">
      <c r="A16" s="8" t="s">
        <v>48</v>
      </c>
      <c r="B16" s="21">
        <v>151980</v>
      </c>
      <c r="C16" s="24">
        <f t="shared" si="0"/>
        <v>101.19249745320896</v>
      </c>
      <c r="D16" s="26">
        <v>72737</v>
      </c>
      <c r="E16" s="29">
        <f t="shared" si="1"/>
        <v>101.9339378056813</v>
      </c>
      <c r="F16" s="26">
        <v>79243</v>
      </c>
      <c r="G16" s="31">
        <f t="shared" si="2"/>
        <v>100.5213618834991</v>
      </c>
    </row>
    <row r="17" spans="1:7" ht="17.25" customHeight="1" x14ac:dyDescent="0.15">
      <c r="A17" s="8" t="s">
        <v>34</v>
      </c>
      <c r="B17" s="22">
        <v>152098</v>
      </c>
      <c r="C17" s="24">
        <f t="shared" si="0"/>
        <v>101.27106512460966</v>
      </c>
      <c r="D17" s="26">
        <v>72687</v>
      </c>
      <c r="E17" s="29">
        <f t="shared" si="1"/>
        <v>101.86386759533053</v>
      </c>
      <c r="F17" s="26">
        <v>79411</v>
      </c>
      <c r="G17" s="31">
        <f t="shared" si="2"/>
        <v>100.73447331033083</v>
      </c>
    </row>
    <row r="18" spans="1:7" ht="17.25" customHeight="1" x14ac:dyDescent="0.15">
      <c r="A18" s="8" t="s">
        <v>51</v>
      </c>
      <c r="B18" s="21">
        <v>152036</v>
      </c>
      <c r="C18" s="24">
        <f t="shared" si="0"/>
        <v>101.22978380573811</v>
      </c>
      <c r="D18" s="26">
        <v>72671</v>
      </c>
      <c r="E18" s="29">
        <f t="shared" si="1"/>
        <v>101.84144512801826</v>
      </c>
      <c r="F18" s="26">
        <v>79365</v>
      </c>
      <c r="G18" s="31">
        <f t="shared" si="2"/>
        <v>100.67612137203166</v>
      </c>
    </row>
    <row r="19" spans="1:7" ht="17.25" customHeight="1" x14ac:dyDescent="0.15">
      <c r="A19" s="8" t="s">
        <v>73</v>
      </c>
      <c r="B19" s="21">
        <v>151816</v>
      </c>
      <c r="C19" s="24">
        <f t="shared" si="0"/>
        <v>101.08330170651645</v>
      </c>
      <c r="D19" s="26">
        <v>72359</v>
      </c>
      <c r="E19" s="29">
        <f t="shared" si="1"/>
        <v>101.40420701542948</v>
      </c>
      <c r="F19" s="26">
        <v>79457</v>
      </c>
      <c r="G19" s="31">
        <f t="shared" si="2"/>
        <v>100.79282524863001</v>
      </c>
    </row>
    <row r="20" spans="1:7" ht="17.25" customHeight="1" x14ac:dyDescent="0.15">
      <c r="A20" s="8" t="s">
        <v>3</v>
      </c>
      <c r="B20" s="21">
        <v>150928</v>
      </c>
      <c r="C20" s="24">
        <f t="shared" si="0"/>
        <v>100.49204668784</v>
      </c>
      <c r="D20" s="26">
        <v>71923</v>
      </c>
      <c r="E20" s="29">
        <f t="shared" si="1"/>
        <v>100.79319478117073</v>
      </c>
      <c r="F20" s="26">
        <v>79005</v>
      </c>
      <c r="G20" s="31">
        <f t="shared" si="2"/>
        <v>100.21945402882078</v>
      </c>
    </row>
    <row r="21" spans="1:7" ht="17.25" customHeight="1" x14ac:dyDescent="0.15">
      <c r="A21" s="8" t="s">
        <v>84</v>
      </c>
      <c r="B21" s="22">
        <v>150743</v>
      </c>
      <c r="C21" s="24">
        <f t="shared" si="0"/>
        <v>100.36886855894906</v>
      </c>
      <c r="D21" s="26">
        <v>71790</v>
      </c>
      <c r="E21" s="29">
        <f t="shared" si="1"/>
        <v>100.60680802163769</v>
      </c>
      <c r="F21" s="26">
        <v>78953</v>
      </c>
      <c r="G21" s="31">
        <f t="shared" si="2"/>
        <v>100.15349096813478</v>
      </c>
    </row>
    <row r="22" spans="1:7" ht="17.25" customHeight="1" x14ac:dyDescent="0.15">
      <c r="A22" s="9" t="s">
        <v>88</v>
      </c>
      <c r="B22" s="23">
        <v>150189</v>
      </c>
      <c r="C22" s="25">
        <f t="shared" si="0"/>
        <v>100</v>
      </c>
      <c r="D22" s="28">
        <v>71357</v>
      </c>
      <c r="E22" s="30">
        <f t="shared" si="1"/>
        <v>100</v>
      </c>
      <c r="F22" s="28">
        <v>78832</v>
      </c>
      <c r="G22" s="32">
        <f t="shared" si="2"/>
        <v>100</v>
      </c>
    </row>
    <row r="23" spans="1:7" ht="17.25" customHeight="1" x14ac:dyDescent="0.15">
      <c r="A23" s="10" t="s">
        <v>28</v>
      </c>
    </row>
    <row r="24" spans="1:7" ht="5.25" customHeight="1" x14ac:dyDescent="0.15"/>
    <row r="25" spans="1:7" ht="19.5" customHeight="1" x14ac:dyDescent="0.15">
      <c r="A25" s="11" t="s">
        <v>29</v>
      </c>
    </row>
    <row r="26" spans="1:7" s="3" customFormat="1" ht="17.25" customHeight="1" x14ac:dyDescent="0.15">
      <c r="A26" s="12" t="s">
        <v>30</v>
      </c>
      <c r="B26" s="91" t="s">
        <v>27</v>
      </c>
      <c r="C26" s="92"/>
      <c r="D26" s="93"/>
      <c r="E26" s="1"/>
      <c r="F26" s="1"/>
    </row>
    <row r="27" spans="1:7" s="3" customFormat="1" ht="17.25" customHeight="1" x14ac:dyDescent="0.15">
      <c r="A27" s="13" t="s">
        <v>78</v>
      </c>
      <c r="B27" s="94" t="s">
        <v>32</v>
      </c>
      <c r="C27" s="95"/>
      <c r="D27" s="96"/>
      <c r="E27" s="1"/>
      <c r="F27" s="1"/>
    </row>
    <row r="28" spans="1:7" s="3" customFormat="1" ht="17.25" customHeight="1" x14ac:dyDescent="0.15">
      <c r="A28" s="13" t="s">
        <v>63</v>
      </c>
      <c r="B28" s="94" t="s">
        <v>59</v>
      </c>
      <c r="C28" s="95"/>
      <c r="D28" s="96"/>
      <c r="E28" s="1"/>
      <c r="F28" s="1"/>
    </row>
    <row r="29" spans="1:7" s="3" customFormat="1" ht="17.25" customHeight="1" x14ac:dyDescent="0.15">
      <c r="A29" s="13" t="s">
        <v>57</v>
      </c>
      <c r="B29" s="94" t="s">
        <v>43</v>
      </c>
      <c r="C29" s="95"/>
      <c r="D29" s="96"/>
      <c r="E29" s="1"/>
      <c r="F29" s="1"/>
    </row>
    <row r="30" spans="1:7" s="3" customFormat="1" ht="17.25" customHeight="1" x14ac:dyDescent="0.15">
      <c r="A30" s="13" t="s">
        <v>17</v>
      </c>
      <c r="B30" s="94" t="s">
        <v>58</v>
      </c>
      <c r="C30" s="95"/>
      <c r="D30" s="96"/>
      <c r="E30" s="1"/>
      <c r="F30" s="1"/>
    </row>
    <row r="31" spans="1:7" s="3" customFormat="1" ht="17.25" customHeight="1" x14ac:dyDescent="0.15">
      <c r="A31" s="13" t="s">
        <v>26</v>
      </c>
      <c r="B31" s="94" t="s">
        <v>62</v>
      </c>
      <c r="C31" s="95"/>
      <c r="D31" s="96"/>
      <c r="E31" s="1"/>
      <c r="F31" s="1"/>
    </row>
    <row r="32" spans="1:7" s="3" customFormat="1" ht="17.25" customHeight="1" x14ac:dyDescent="0.15">
      <c r="A32" s="13" t="s">
        <v>64</v>
      </c>
      <c r="B32" s="94" t="s">
        <v>60</v>
      </c>
      <c r="C32" s="95"/>
      <c r="D32" s="96"/>
      <c r="E32" s="1"/>
      <c r="F32" s="1"/>
    </row>
    <row r="33" spans="1:6" s="3" customFormat="1" ht="17.25" customHeight="1" x14ac:dyDescent="0.15">
      <c r="A33" s="13" t="s">
        <v>61</v>
      </c>
      <c r="B33" s="94" t="s">
        <v>32</v>
      </c>
      <c r="C33" s="95"/>
      <c r="D33" s="96"/>
      <c r="E33" s="1"/>
      <c r="F33" s="1"/>
    </row>
    <row r="34" spans="1:6" s="3" customFormat="1" ht="17.25" customHeight="1" x14ac:dyDescent="0.15">
      <c r="A34" s="13" t="s">
        <v>24</v>
      </c>
      <c r="B34" s="94" t="s">
        <v>43</v>
      </c>
      <c r="C34" s="95"/>
      <c r="D34" s="96"/>
      <c r="E34" s="1"/>
      <c r="F34" s="1"/>
    </row>
    <row r="35" spans="1:6" s="3" customFormat="1" ht="17.25" customHeight="1" x14ac:dyDescent="0.15">
      <c r="A35" s="14" t="s">
        <v>65</v>
      </c>
      <c r="B35" s="94" t="s">
        <v>59</v>
      </c>
      <c r="C35" s="95"/>
      <c r="D35" s="96"/>
      <c r="E35" s="1"/>
      <c r="F35" s="1"/>
    </row>
    <row r="36" spans="1:6" s="3" customFormat="1" ht="17.25" customHeight="1" x14ac:dyDescent="0.15">
      <c r="A36" s="14" t="s">
        <v>46</v>
      </c>
      <c r="B36" s="94" t="s">
        <v>58</v>
      </c>
      <c r="C36" s="95"/>
      <c r="D36" s="96"/>
      <c r="E36" s="1"/>
      <c r="F36" s="1"/>
    </row>
    <row r="37" spans="1:6" s="3" customFormat="1" ht="17.25" customHeight="1" x14ac:dyDescent="0.15">
      <c r="A37" s="13" t="s">
        <v>36</v>
      </c>
      <c r="B37" s="94" t="s">
        <v>43</v>
      </c>
      <c r="C37" s="95"/>
      <c r="D37" s="96"/>
      <c r="E37" s="1"/>
      <c r="F37" s="1"/>
    </row>
    <row r="38" spans="1:6" s="3" customFormat="1" ht="17.25" customHeight="1" x14ac:dyDescent="0.15">
      <c r="A38" s="13" t="s">
        <v>11</v>
      </c>
      <c r="B38" s="94" t="s">
        <v>62</v>
      </c>
      <c r="C38" s="95"/>
      <c r="D38" s="96"/>
      <c r="E38" s="1"/>
      <c r="F38" s="1"/>
    </row>
    <row r="39" spans="1:6" s="3" customFormat="1" ht="17.25" customHeight="1" x14ac:dyDescent="0.15">
      <c r="A39" s="15" t="s">
        <v>66</v>
      </c>
      <c r="B39" s="94" t="s">
        <v>60</v>
      </c>
      <c r="C39" s="95"/>
      <c r="D39" s="96"/>
      <c r="E39" s="1"/>
      <c r="F39" s="1"/>
    </row>
    <row r="40" spans="1:6" s="3" customFormat="1" ht="17.25" customHeight="1" x14ac:dyDescent="0.15">
      <c r="A40" s="15" t="s">
        <v>67</v>
      </c>
      <c r="B40" s="94" t="s">
        <v>58</v>
      </c>
      <c r="C40" s="95"/>
      <c r="D40" s="96"/>
      <c r="E40" s="1"/>
      <c r="F40" s="1"/>
    </row>
    <row r="41" spans="1:6" s="3" customFormat="1" ht="17.25" customHeight="1" x14ac:dyDescent="0.15">
      <c r="A41" s="15" t="s">
        <v>68</v>
      </c>
      <c r="B41" s="94" t="s">
        <v>32</v>
      </c>
      <c r="C41" s="95"/>
      <c r="D41" s="96"/>
      <c r="E41" s="1"/>
      <c r="F41" s="1"/>
    </row>
    <row r="42" spans="1:6" s="3" customFormat="1" ht="17.25" customHeight="1" x14ac:dyDescent="0.15">
      <c r="A42" s="15" t="s">
        <v>69</v>
      </c>
      <c r="B42" s="94" t="s">
        <v>59</v>
      </c>
      <c r="C42" s="95"/>
      <c r="D42" s="96"/>
      <c r="E42" s="1"/>
      <c r="F42" s="1"/>
    </row>
    <row r="43" spans="1:6" s="3" customFormat="1" ht="17.25" customHeight="1" x14ac:dyDescent="0.15">
      <c r="A43" s="16" t="s">
        <v>70</v>
      </c>
      <c r="B43" s="94" t="s">
        <v>43</v>
      </c>
      <c r="C43" s="95"/>
      <c r="D43" s="96"/>
      <c r="E43" s="1"/>
      <c r="F43" s="1"/>
    </row>
    <row r="44" spans="1:6" s="3" customFormat="1" ht="17.25" customHeight="1" x14ac:dyDescent="0.15">
      <c r="A44" s="16" t="s">
        <v>71</v>
      </c>
      <c r="B44" s="94" t="s">
        <v>60</v>
      </c>
      <c r="C44" s="95"/>
      <c r="D44" s="96"/>
      <c r="E44" s="1"/>
      <c r="F44" s="1"/>
    </row>
    <row r="45" spans="1:6" s="3" customFormat="1" ht="17.25" customHeight="1" x14ac:dyDescent="0.15">
      <c r="A45" s="15" t="s">
        <v>14</v>
      </c>
      <c r="B45" s="94" t="s">
        <v>62</v>
      </c>
      <c r="C45" s="95"/>
      <c r="D45" s="96"/>
      <c r="E45" s="1"/>
      <c r="F45" s="1"/>
    </row>
    <row r="46" spans="1:6" s="3" customFormat="1" ht="17.25" customHeight="1" x14ac:dyDescent="0.15">
      <c r="A46" s="16" t="s">
        <v>72</v>
      </c>
      <c r="B46" s="94" t="s">
        <v>58</v>
      </c>
      <c r="C46" s="95"/>
      <c r="D46" s="96"/>
      <c r="E46" s="1"/>
      <c r="F46" s="1"/>
    </row>
    <row r="47" spans="1:6" s="3" customFormat="1" ht="17.25" customHeight="1" x14ac:dyDescent="0.15">
      <c r="A47" s="16" t="s">
        <v>52</v>
      </c>
      <c r="B47" s="94" t="s">
        <v>32</v>
      </c>
      <c r="C47" s="95"/>
      <c r="D47" s="96"/>
      <c r="E47" s="1"/>
      <c r="F47" s="1"/>
    </row>
    <row r="48" spans="1:6" s="3" customFormat="1" ht="17.25" customHeight="1" x14ac:dyDescent="0.15">
      <c r="A48" s="16" t="s">
        <v>55</v>
      </c>
      <c r="B48" s="94" t="s">
        <v>59</v>
      </c>
      <c r="C48" s="95"/>
      <c r="D48" s="96"/>
      <c r="E48" s="1"/>
      <c r="F48" s="1"/>
    </row>
    <row r="49" spans="1:9" s="3" customFormat="1" ht="17.25" customHeight="1" x14ac:dyDescent="0.15">
      <c r="A49" s="17" t="s">
        <v>56</v>
      </c>
      <c r="B49" s="94" t="s">
        <v>43</v>
      </c>
      <c r="C49" s="95"/>
      <c r="D49" s="96"/>
      <c r="E49" s="1"/>
      <c r="F49" s="1"/>
    </row>
    <row r="50" spans="1:9" s="3" customFormat="1" ht="17.25" customHeight="1" x14ac:dyDescent="0.15">
      <c r="A50" s="17" t="s">
        <v>5</v>
      </c>
      <c r="B50" s="94" t="s">
        <v>58</v>
      </c>
      <c r="C50" s="95"/>
      <c r="D50" s="96"/>
      <c r="E50" s="1"/>
      <c r="F50" s="1"/>
    </row>
    <row r="51" spans="1:9" s="3" customFormat="1" ht="17.25" customHeight="1" x14ac:dyDescent="0.15">
      <c r="A51" s="18" t="s">
        <v>75</v>
      </c>
      <c r="B51" s="94" t="s">
        <v>25</v>
      </c>
      <c r="C51" s="95"/>
      <c r="D51" s="96"/>
      <c r="E51" s="1"/>
      <c r="F51" s="1"/>
    </row>
    <row r="52" spans="1:9" s="3" customFormat="1" ht="17.25" customHeight="1" x14ac:dyDescent="0.15">
      <c r="A52" s="18" t="s">
        <v>75</v>
      </c>
      <c r="B52" s="94" t="s">
        <v>74</v>
      </c>
      <c r="C52" s="95"/>
      <c r="D52" s="96"/>
      <c r="E52" s="1"/>
      <c r="F52" s="1"/>
    </row>
    <row r="53" spans="1:9" s="3" customFormat="1" ht="17.25" customHeight="1" x14ac:dyDescent="0.15">
      <c r="A53" s="19" t="s">
        <v>85</v>
      </c>
      <c r="B53" s="97" t="s">
        <v>32</v>
      </c>
      <c r="C53" s="98"/>
      <c r="D53" s="99"/>
      <c r="E53" s="1"/>
      <c r="F53" s="1"/>
    </row>
    <row r="54" spans="1:9" s="3" customFormat="1" ht="17.25" customHeight="1" x14ac:dyDescent="0.15">
      <c r="A54" s="18" t="s">
        <v>86</v>
      </c>
      <c r="B54" s="94" t="s">
        <v>87</v>
      </c>
      <c r="C54" s="95"/>
      <c r="D54" s="96"/>
      <c r="E54" s="1"/>
      <c r="F54" s="1"/>
    </row>
    <row r="55" spans="1:9" s="3" customFormat="1" ht="17.25" customHeight="1" x14ac:dyDescent="0.15">
      <c r="A55" s="19" t="s">
        <v>89</v>
      </c>
      <c r="B55" s="97" t="s">
        <v>59</v>
      </c>
      <c r="C55" s="98"/>
      <c r="D55" s="99"/>
      <c r="E55" s="1"/>
      <c r="F55" s="1"/>
    </row>
    <row r="56" spans="1:9" s="3" customFormat="1" ht="17.25" customHeight="1" x14ac:dyDescent="0.15">
      <c r="A56" s="20" t="s">
        <v>90</v>
      </c>
      <c r="B56" s="100" t="s">
        <v>58</v>
      </c>
      <c r="C56" s="101"/>
      <c r="D56" s="102"/>
      <c r="E56" s="1"/>
      <c r="F56" s="1"/>
    </row>
    <row r="57" spans="1:9" ht="17.25" customHeight="1" x14ac:dyDescent="0.15">
      <c r="A57" s="10" t="s">
        <v>28</v>
      </c>
    </row>
    <row r="58" spans="1:9" x14ac:dyDescent="0.15">
      <c r="I58" s="33"/>
    </row>
    <row r="59" spans="1:9" x14ac:dyDescent="0.15">
      <c r="I59" s="33"/>
    </row>
  </sheetData>
  <mergeCells count="36">
    <mergeCell ref="A3:A4"/>
    <mergeCell ref="B52:D52"/>
    <mergeCell ref="B53:D53"/>
    <mergeCell ref="B54:D54"/>
    <mergeCell ref="B55:D55"/>
    <mergeCell ref="B56:D56"/>
    <mergeCell ref="B47:D47"/>
    <mergeCell ref="B48:D48"/>
    <mergeCell ref="B49:D49"/>
    <mergeCell ref="B50:D50"/>
    <mergeCell ref="B51:D51"/>
    <mergeCell ref="B42:D42"/>
    <mergeCell ref="B43:D43"/>
    <mergeCell ref="B44:D44"/>
    <mergeCell ref="B45:D45"/>
    <mergeCell ref="B46:D46"/>
    <mergeCell ref="B37:D37"/>
    <mergeCell ref="B38:D38"/>
    <mergeCell ref="B39:D39"/>
    <mergeCell ref="B40:D40"/>
    <mergeCell ref="B41:D41"/>
    <mergeCell ref="B32:D32"/>
    <mergeCell ref="B33:D33"/>
    <mergeCell ref="B34:D34"/>
    <mergeCell ref="B35:D35"/>
    <mergeCell ref="B36:D36"/>
    <mergeCell ref="B27:D27"/>
    <mergeCell ref="B28:D28"/>
    <mergeCell ref="B29:D29"/>
    <mergeCell ref="B30:D30"/>
    <mergeCell ref="B31:D31"/>
    <mergeCell ref="B2:G2"/>
    <mergeCell ref="B3:C3"/>
    <mergeCell ref="D3:E3"/>
    <mergeCell ref="F3:G3"/>
    <mergeCell ref="B26:D26"/>
  </mergeCells>
  <phoneticPr fontId="3"/>
  <pageMargins left="0.55118110236220474" right="0.11811023622047245" top="0.27559055118110237" bottom="0.15748031496062992" header="0.19685039370078741" footer="0.35433070866141736"/>
  <pageSetup paperSize="9" scale="73" firstPageNumber="120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7"/>
  <sheetViews>
    <sheetView view="pageBreakPreview" zoomScale="85" zoomScaleSheetLayoutView="85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RowHeight="15.75" x14ac:dyDescent="0.15"/>
  <cols>
    <col min="1" max="1" width="4" style="1" customWidth="1"/>
    <col min="2" max="2" width="0.875" style="1" customWidth="1"/>
    <col min="3" max="3" width="3.875" style="1" customWidth="1"/>
    <col min="4" max="4" width="2.875" style="1" customWidth="1"/>
    <col min="5" max="5" width="2.25" style="1" customWidth="1"/>
    <col min="6" max="6" width="2.875" style="1" customWidth="1"/>
    <col min="7" max="7" width="2.25" style="1" customWidth="1"/>
    <col min="8" max="8" width="2.875" style="1" customWidth="1"/>
    <col min="9" max="9" width="2.25" style="1" customWidth="1"/>
    <col min="10" max="10" width="0.75" style="1" customWidth="1"/>
    <col min="11" max="22" width="9.5" style="1" customWidth="1"/>
    <col min="23" max="23" width="9" style="1" customWidth="1"/>
    <col min="24" max="16384" width="9" style="1"/>
  </cols>
  <sheetData>
    <row r="1" spans="1:22" ht="21.75" customHeight="1" x14ac:dyDescent="0.15">
      <c r="A1" s="4" t="s">
        <v>12</v>
      </c>
    </row>
    <row r="2" spans="1:22" ht="17.25" customHeight="1" x14ac:dyDescent="0.15">
      <c r="A2" s="116" t="s">
        <v>6</v>
      </c>
      <c r="B2" s="118" t="s">
        <v>2</v>
      </c>
      <c r="C2" s="119"/>
      <c r="D2" s="119"/>
      <c r="E2" s="119"/>
      <c r="F2" s="119"/>
      <c r="G2" s="119"/>
      <c r="H2" s="119"/>
      <c r="I2" s="119"/>
      <c r="J2" s="120"/>
      <c r="K2" s="103" t="s">
        <v>15</v>
      </c>
      <c r="L2" s="104"/>
      <c r="M2" s="105"/>
      <c r="N2" s="103" t="s">
        <v>8</v>
      </c>
      <c r="O2" s="104"/>
      <c r="P2" s="105"/>
      <c r="Q2" s="103" t="s">
        <v>20</v>
      </c>
      <c r="R2" s="104"/>
      <c r="S2" s="105"/>
      <c r="T2" s="103" t="s">
        <v>18</v>
      </c>
      <c r="U2" s="104"/>
      <c r="V2" s="105"/>
    </row>
    <row r="3" spans="1:22" ht="17.25" customHeight="1" x14ac:dyDescent="0.15">
      <c r="A3" s="117"/>
      <c r="B3" s="121"/>
      <c r="C3" s="122"/>
      <c r="D3" s="122"/>
      <c r="E3" s="122"/>
      <c r="F3" s="122"/>
      <c r="G3" s="122"/>
      <c r="H3" s="122"/>
      <c r="I3" s="122"/>
      <c r="J3" s="123"/>
      <c r="K3" s="9" t="s">
        <v>21</v>
      </c>
      <c r="L3" s="9" t="s">
        <v>16</v>
      </c>
      <c r="M3" s="9" t="s">
        <v>22</v>
      </c>
      <c r="N3" s="9" t="s">
        <v>21</v>
      </c>
      <c r="O3" s="9" t="s">
        <v>16</v>
      </c>
      <c r="P3" s="9" t="s">
        <v>22</v>
      </c>
      <c r="Q3" s="9" t="s">
        <v>21</v>
      </c>
      <c r="R3" s="9" t="s">
        <v>16</v>
      </c>
      <c r="S3" s="9" t="s">
        <v>22</v>
      </c>
      <c r="T3" s="9" t="s">
        <v>21</v>
      </c>
      <c r="U3" s="9" t="s">
        <v>16</v>
      </c>
      <c r="V3" s="9" t="s">
        <v>22</v>
      </c>
    </row>
    <row r="4" spans="1:22" ht="17.25" customHeight="1" x14ac:dyDescent="0.15">
      <c r="A4" s="34"/>
      <c r="B4" s="36"/>
      <c r="C4" s="40"/>
      <c r="D4" s="40"/>
      <c r="E4" s="40"/>
      <c r="F4" s="40"/>
      <c r="G4" s="40"/>
      <c r="H4" s="40"/>
      <c r="I4" s="40"/>
      <c r="J4" s="52"/>
      <c r="K4" s="56" t="s">
        <v>23</v>
      </c>
      <c r="L4" s="56" t="s">
        <v>23</v>
      </c>
      <c r="M4" s="56" t="s">
        <v>23</v>
      </c>
      <c r="N4" s="56" t="s">
        <v>23</v>
      </c>
      <c r="O4" s="56" t="s">
        <v>23</v>
      </c>
      <c r="P4" s="56" t="s">
        <v>23</v>
      </c>
      <c r="Q4" s="56" t="s">
        <v>23</v>
      </c>
      <c r="R4" s="56" t="s">
        <v>23</v>
      </c>
      <c r="S4" s="56" t="s">
        <v>23</v>
      </c>
      <c r="T4" s="56" t="s">
        <v>13</v>
      </c>
      <c r="U4" s="56" t="s">
        <v>13</v>
      </c>
      <c r="V4" s="81" t="s">
        <v>13</v>
      </c>
    </row>
    <row r="5" spans="1:22" ht="17.45" customHeight="1" x14ac:dyDescent="0.15">
      <c r="A5" s="124" t="s">
        <v>77</v>
      </c>
      <c r="B5" s="34"/>
      <c r="C5" s="41" t="s">
        <v>19</v>
      </c>
      <c r="D5" s="41">
        <v>23</v>
      </c>
      <c r="E5" s="41" t="s">
        <v>1</v>
      </c>
      <c r="F5" s="41">
        <v>4</v>
      </c>
      <c r="G5" s="41" t="s">
        <v>1</v>
      </c>
      <c r="H5" s="41">
        <v>10</v>
      </c>
      <c r="I5" s="41"/>
      <c r="J5" s="53"/>
      <c r="K5" s="57">
        <f>L5+M5</f>
        <v>144790</v>
      </c>
      <c r="L5" s="57">
        <v>69382</v>
      </c>
      <c r="M5" s="57">
        <v>75408</v>
      </c>
      <c r="N5" s="71">
        <f>O5+P5</f>
        <v>142709</v>
      </c>
      <c r="O5" s="71">
        <v>68279</v>
      </c>
      <c r="P5" s="71">
        <v>74430</v>
      </c>
      <c r="Q5" s="71">
        <f>R5+S5</f>
        <v>68704</v>
      </c>
      <c r="R5" s="71">
        <v>32372</v>
      </c>
      <c r="S5" s="71">
        <v>36332</v>
      </c>
      <c r="T5" s="74">
        <f t="shared" ref="T5:V6" si="0">Q5/N5*100</f>
        <v>48.142724004792967</v>
      </c>
      <c r="U5" s="74">
        <f t="shared" si="0"/>
        <v>47.411356346753756</v>
      </c>
      <c r="V5" s="82">
        <f t="shared" si="0"/>
        <v>48.813650409780998</v>
      </c>
    </row>
    <row r="6" spans="1:22" ht="17.45" customHeight="1" x14ac:dyDescent="0.15">
      <c r="A6" s="124"/>
      <c r="B6" s="34"/>
      <c r="C6" s="41"/>
      <c r="D6" s="41">
        <v>27</v>
      </c>
      <c r="E6" s="41" t="s">
        <v>1</v>
      </c>
      <c r="F6" s="41">
        <v>4</v>
      </c>
      <c r="G6" s="41" t="s">
        <v>1</v>
      </c>
      <c r="H6" s="41">
        <v>12</v>
      </c>
      <c r="I6" s="41"/>
      <c r="J6" s="53"/>
      <c r="K6" s="57">
        <f>L6+M6</f>
        <v>146390</v>
      </c>
      <c r="L6" s="57">
        <v>70128</v>
      </c>
      <c r="M6" s="57">
        <v>76262</v>
      </c>
      <c r="N6" s="71">
        <f>O6+P6</f>
        <v>144314</v>
      </c>
      <c r="O6" s="71">
        <v>68949</v>
      </c>
      <c r="P6" s="71">
        <v>75365</v>
      </c>
      <c r="Q6" s="71">
        <f>R6+S6</f>
        <v>55252</v>
      </c>
      <c r="R6" s="71">
        <v>26803</v>
      </c>
      <c r="S6" s="71">
        <v>28449</v>
      </c>
      <c r="T6" s="74">
        <f t="shared" si="0"/>
        <v>38.285959782141724</v>
      </c>
      <c r="U6" s="74">
        <f t="shared" si="0"/>
        <v>38.873660241627874</v>
      </c>
      <c r="V6" s="82">
        <f t="shared" si="0"/>
        <v>37.748291647316393</v>
      </c>
    </row>
    <row r="7" spans="1:22" ht="17.45" customHeight="1" x14ac:dyDescent="0.15">
      <c r="A7" s="124"/>
      <c r="B7" s="34"/>
      <c r="C7" s="41"/>
      <c r="D7" s="41">
        <v>31</v>
      </c>
      <c r="E7" s="41" t="s">
        <v>1</v>
      </c>
      <c r="F7" s="41">
        <v>4</v>
      </c>
      <c r="G7" s="41" t="s">
        <v>1</v>
      </c>
      <c r="H7" s="41">
        <v>7</v>
      </c>
      <c r="I7" s="41"/>
      <c r="J7" s="53"/>
      <c r="K7" s="57">
        <v>152056</v>
      </c>
      <c r="L7" s="57">
        <v>72845</v>
      </c>
      <c r="M7" s="57">
        <v>79211</v>
      </c>
      <c r="N7" s="106" t="s">
        <v>9</v>
      </c>
      <c r="O7" s="106"/>
      <c r="P7" s="106"/>
      <c r="Q7" s="106"/>
      <c r="R7" s="106"/>
      <c r="S7" s="106"/>
      <c r="T7" s="106"/>
      <c r="U7" s="106"/>
      <c r="V7" s="107"/>
    </row>
    <row r="8" spans="1:22" ht="17.45" customHeight="1" x14ac:dyDescent="0.15">
      <c r="A8" s="125"/>
      <c r="B8" s="37"/>
      <c r="C8" s="42" t="s">
        <v>54</v>
      </c>
      <c r="D8" s="42">
        <v>5</v>
      </c>
      <c r="E8" s="42" t="s">
        <v>1</v>
      </c>
      <c r="F8" s="42">
        <v>4</v>
      </c>
      <c r="G8" s="42" t="s">
        <v>1</v>
      </c>
      <c r="H8" s="42">
        <v>9</v>
      </c>
      <c r="I8" s="42"/>
      <c r="J8" s="54"/>
      <c r="K8" s="58">
        <v>151622</v>
      </c>
      <c r="L8" s="58">
        <v>72317</v>
      </c>
      <c r="M8" s="58">
        <v>79305</v>
      </c>
      <c r="N8" s="108" t="s">
        <v>76</v>
      </c>
      <c r="O8" s="108"/>
      <c r="P8" s="108"/>
      <c r="Q8" s="108"/>
      <c r="R8" s="108"/>
      <c r="S8" s="108"/>
      <c r="T8" s="108"/>
      <c r="U8" s="108"/>
      <c r="V8" s="109"/>
    </row>
    <row r="9" spans="1:22" ht="17.25" customHeight="1" x14ac:dyDescent="0.15">
      <c r="A9" s="126" t="s">
        <v>79</v>
      </c>
      <c r="B9" s="34"/>
      <c r="C9" s="41" t="s">
        <v>19</v>
      </c>
      <c r="D9" s="41">
        <v>23</v>
      </c>
      <c r="E9" s="41" t="s">
        <v>1</v>
      </c>
      <c r="F9" s="41">
        <v>11</v>
      </c>
      <c r="G9" s="41" t="s">
        <v>1</v>
      </c>
      <c r="H9" s="41">
        <v>27</v>
      </c>
      <c r="I9" s="45"/>
      <c r="J9" s="2"/>
      <c r="K9" s="59">
        <f>L9+M9</f>
        <v>145411</v>
      </c>
      <c r="L9" s="66">
        <v>69725</v>
      </c>
      <c r="M9" s="66">
        <v>75686</v>
      </c>
      <c r="N9" s="66">
        <f>O9+P9</f>
        <v>143639</v>
      </c>
      <c r="O9" s="66">
        <v>68746</v>
      </c>
      <c r="P9" s="66">
        <v>74893</v>
      </c>
      <c r="Q9" s="66">
        <f>R9+S9</f>
        <v>68560</v>
      </c>
      <c r="R9" s="66">
        <v>33135</v>
      </c>
      <c r="S9" s="66">
        <v>35425</v>
      </c>
      <c r="T9" s="75">
        <f t="shared" ref="T9:V10" si="1">Q9/N9*100</f>
        <v>47.730769498534521</v>
      </c>
      <c r="U9" s="75">
        <f t="shared" si="1"/>
        <v>48.199167951589914</v>
      </c>
      <c r="V9" s="83">
        <f t="shared" si="1"/>
        <v>47.300815830584966</v>
      </c>
    </row>
    <row r="10" spans="1:22" ht="17.25" customHeight="1" x14ac:dyDescent="0.15">
      <c r="A10" s="126"/>
      <c r="B10" s="34"/>
      <c r="C10" s="41"/>
      <c r="D10" s="41">
        <v>27</v>
      </c>
      <c r="E10" s="41" t="s">
        <v>1</v>
      </c>
      <c r="F10" s="41">
        <v>11</v>
      </c>
      <c r="G10" s="41" t="s">
        <v>1</v>
      </c>
      <c r="H10" s="41">
        <v>22</v>
      </c>
      <c r="I10" s="45"/>
      <c r="J10" s="2"/>
      <c r="K10" s="59">
        <f>L10+M10</f>
        <v>146284</v>
      </c>
      <c r="L10" s="66">
        <v>69960</v>
      </c>
      <c r="M10" s="66">
        <v>76324</v>
      </c>
      <c r="N10" s="66">
        <f>O10+P10</f>
        <v>144660</v>
      </c>
      <c r="O10" s="66">
        <v>69053</v>
      </c>
      <c r="P10" s="66">
        <v>75607</v>
      </c>
      <c r="Q10" s="66">
        <f>R10+S10</f>
        <v>70835</v>
      </c>
      <c r="R10" s="66">
        <v>33444</v>
      </c>
      <c r="S10" s="66">
        <v>37391</v>
      </c>
      <c r="T10" s="75">
        <f t="shared" si="1"/>
        <v>48.966542236969445</v>
      </c>
      <c r="U10" s="75">
        <f t="shared" si="1"/>
        <v>48.432363546840833</v>
      </c>
      <c r="V10" s="83">
        <f t="shared" si="1"/>
        <v>49.454415596439482</v>
      </c>
    </row>
    <row r="11" spans="1:22" ht="17.25" customHeight="1" x14ac:dyDescent="0.15">
      <c r="A11" s="126"/>
      <c r="B11" s="34"/>
      <c r="C11" s="41"/>
      <c r="D11" s="41">
        <v>31</v>
      </c>
      <c r="E11" s="41" t="s">
        <v>1</v>
      </c>
      <c r="F11" s="41">
        <v>4</v>
      </c>
      <c r="G11" s="41" t="s">
        <v>1</v>
      </c>
      <c r="H11" s="41">
        <v>7</v>
      </c>
      <c r="I11" s="45"/>
      <c r="J11" s="2"/>
      <c r="K11" s="59">
        <v>151940</v>
      </c>
      <c r="L11" s="66">
        <v>72802</v>
      </c>
      <c r="M11" s="66">
        <v>79138</v>
      </c>
      <c r="N11" s="66">
        <v>149816</v>
      </c>
      <c r="O11" s="66">
        <v>71615</v>
      </c>
      <c r="P11" s="66">
        <v>78201</v>
      </c>
      <c r="Q11" s="66">
        <v>63340</v>
      </c>
      <c r="R11" s="66">
        <v>30530</v>
      </c>
      <c r="S11" s="66">
        <v>32810</v>
      </c>
      <c r="T11" s="75">
        <v>42.28</v>
      </c>
      <c r="U11" s="75">
        <v>42.630733784821615</v>
      </c>
      <c r="V11" s="83">
        <v>41.955985217580341</v>
      </c>
    </row>
    <row r="12" spans="1:22" ht="17.25" customHeight="1" x14ac:dyDescent="0.15">
      <c r="A12" s="127"/>
      <c r="B12" s="37"/>
      <c r="C12" s="42" t="s">
        <v>54</v>
      </c>
      <c r="D12" s="42">
        <v>5</v>
      </c>
      <c r="E12" s="42" t="s">
        <v>1</v>
      </c>
      <c r="F12" s="42">
        <v>4</v>
      </c>
      <c r="G12" s="42" t="s">
        <v>1</v>
      </c>
      <c r="H12" s="42">
        <v>9</v>
      </c>
      <c r="I12" s="51"/>
      <c r="J12" s="39"/>
      <c r="K12" s="60">
        <v>151490</v>
      </c>
      <c r="L12" s="67">
        <v>72234</v>
      </c>
      <c r="M12" s="67">
        <v>79256</v>
      </c>
      <c r="N12" s="67">
        <v>149340</v>
      </c>
      <c r="O12" s="67">
        <v>71098</v>
      </c>
      <c r="P12" s="67">
        <v>78242</v>
      </c>
      <c r="Q12" s="67">
        <v>59588</v>
      </c>
      <c r="R12" s="67">
        <v>27816</v>
      </c>
      <c r="S12" s="67">
        <v>31772</v>
      </c>
      <c r="T12" s="76">
        <v>39.9</v>
      </c>
      <c r="U12" s="76">
        <v>39.119999999999997</v>
      </c>
      <c r="V12" s="84">
        <v>40.61</v>
      </c>
    </row>
    <row r="13" spans="1:22" ht="17.25" customHeight="1" x14ac:dyDescent="0.15">
      <c r="A13" s="128" t="s">
        <v>80</v>
      </c>
      <c r="B13" s="34"/>
      <c r="C13" s="41" t="s">
        <v>19</v>
      </c>
      <c r="D13" s="41">
        <v>21</v>
      </c>
      <c r="E13" s="41" t="s">
        <v>1</v>
      </c>
      <c r="F13" s="41">
        <v>6</v>
      </c>
      <c r="G13" s="41" t="s">
        <v>1</v>
      </c>
      <c r="H13" s="41">
        <v>14</v>
      </c>
      <c r="I13" s="41"/>
      <c r="J13" s="2"/>
      <c r="K13" s="61">
        <v>142796</v>
      </c>
      <c r="L13" s="68">
        <v>68435</v>
      </c>
      <c r="M13" s="68">
        <v>74361</v>
      </c>
      <c r="N13" s="72">
        <v>140582</v>
      </c>
      <c r="O13" s="68">
        <v>67240</v>
      </c>
      <c r="P13" s="68">
        <v>73342</v>
      </c>
      <c r="Q13" s="72">
        <v>64137</v>
      </c>
      <c r="R13" s="68">
        <v>30009</v>
      </c>
      <c r="S13" s="68">
        <v>34128</v>
      </c>
      <c r="T13" s="56">
        <v>45.62</v>
      </c>
      <c r="U13" s="80">
        <v>44.63</v>
      </c>
      <c r="V13" s="85">
        <v>46.53</v>
      </c>
    </row>
    <row r="14" spans="1:22" ht="17.25" customHeight="1" x14ac:dyDescent="0.15">
      <c r="A14" s="126"/>
      <c r="B14" s="34"/>
      <c r="C14" s="41"/>
      <c r="D14" s="41">
        <v>25</v>
      </c>
      <c r="E14" s="41" t="s">
        <v>1</v>
      </c>
      <c r="F14" s="41">
        <v>6</v>
      </c>
      <c r="G14" s="41" t="s">
        <v>1</v>
      </c>
      <c r="H14" s="41">
        <v>2</v>
      </c>
      <c r="I14" s="41"/>
      <c r="J14" s="2"/>
      <c r="K14" s="62">
        <f>L14+M14</f>
        <v>145806</v>
      </c>
      <c r="L14" s="68">
        <v>69848</v>
      </c>
      <c r="M14" s="68">
        <v>75958</v>
      </c>
      <c r="N14" s="72">
        <v>143405</v>
      </c>
      <c r="O14" s="68">
        <v>68564</v>
      </c>
      <c r="P14" s="68">
        <v>74841</v>
      </c>
      <c r="Q14" s="72">
        <v>59102</v>
      </c>
      <c r="R14" s="68">
        <v>27613</v>
      </c>
      <c r="S14" s="68">
        <v>31489</v>
      </c>
      <c r="T14" s="56">
        <v>41.21</v>
      </c>
      <c r="U14" s="80">
        <v>40.270000000000003</v>
      </c>
      <c r="V14" s="85">
        <v>42.07</v>
      </c>
    </row>
    <row r="15" spans="1:22" ht="17.25" customHeight="1" x14ac:dyDescent="0.15">
      <c r="A15" s="126"/>
      <c r="B15" s="34"/>
      <c r="C15" s="41"/>
      <c r="D15" s="41">
        <v>29</v>
      </c>
      <c r="E15" s="41" t="s">
        <v>1</v>
      </c>
      <c r="F15" s="41">
        <v>6</v>
      </c>
      <c r="G15" s="41" t="s">
        <v>1</v>
      </c>
      <c r="H15" s="41">
        <v>4</v>
      </c>
      <c r="I15" s="41"/>
      <c r="J15" s="2"/>
      <c r="K15" s="62">
        <v>151295</v>
      </c>
      <c r="L15" s="68">
        <v>72563</v>
      </c>
      <c r="M15" s="68">
        <v>78732</v>
      </c>
      <c r="N15" s="110" t="s">
        <v>9</v>
      </c>
      <c r="O15" s="111"/>
      <c r="P15" s="111"/>
      <c r="Q15" s="111"/>
      <c r="R15" s="111"/>
      <c r="S15" s="111"/>
      <c r="T15" s="111"/>
      <c r="U15" s="111"/>
      <c r="V15" s="112"/>
    </row>
    <row r="16" spans="1:22" ht="17.25" customHeight="1" x14ac:dyDescent="0.15">
      <c r="A16" s="126"/>
      <c r="B16" s="34"/>
      <c r="C16" s="41" t="s">
        <v>54</v>
      </c>
      <c r="D16" s="41">
        <v>3</v>
      </c>
      <c r="E16" s="41" t="s">
        <v>1</v>
      </c>
      <c r="F16" s="41">
        <v>6</v>
      </c>
      <c r="G16" s="41" t="s">
        <v>1</v>
      </c>
      <c r="H16" s="41">
        <v>6</v>
      </c>
      <c r="I16" s="41"/>
      <c r="J16" s="2"/>
      <c r="K16" s="62">
        <v>152363</v>
      </c>
      <c r="L16" s="68">
        <v>72863</v>
      </c>
      <c r="M16" s="68">
        <v>79500</v>
      </c>
      <c r="N16" s="110" t="s">
        <v>9</v>
      </c>
      <c r="O16" s="110"/>
      <c r="P16" s="110"/>
      <c r="Q16" s="110"/>
      <c r="R16" s="110"/>
      <c r="S16" s="110"/>
      <c r="T16" s="110"/>
      <c r="U16" s="110"/>
      <c r="V16" s="113"/>
    </row>
    <row r="17" spans="1:22" ht="17.25" customHeight="1" x14ac:dyDescent="0.15">
      <c r="A17" s="127"/>
      <c r="B17" s="37"/>
      <c r="C17" s="42"/>
      <c r="D17" s="42">
        <v>7</v>
      </c>
      <c r="E17" s="42" t="s">
        <v>1</v>
      </c>
      <c r="F17" s="42">
        <v>6</v>
      </c>
      <c r="G17" s="42" t="s">
        <v>1</v>
      </c>
      <c r="H17" s="42">
        <v>1</v>
      </c>
      <c r="I17" s="42"/>
      <c r="J17" s="39"/>
      <c r="K17" s="63">
        <v>150639</v>
      </c>
      <c r="L17" s="69">
        <v>71663</v>
      </c>
      <c r="M17" s="69">
        <v>78976</v>
      </c>
      <c r="N17" s="114" t="s">
        <v>9</v>
      </c>
      <c r="O17" s="114"/>
      <c r="P17" s="114"/>
      <c r="Q17" s="114"/>
      <c r="R17" s="114"/>
      <c r="S17" s="114"/>
      <c r="T17" s="114"/>
      <c r="U17" s="114"/>
      <c r="V17" s="115"/>
    </row>
    <row r="18" spans="1:22" ht="17.25" customHeight="1" x14ac:dyDescent="0.15">
      <c r="A18" s="126" t="s">
        <v>81</v>
      </c>
      <c r="B18" s="34"/>
      <c r="C18" s="41" t="s">
        <v>19</v>
      </c>
      <c r="D18" s="41">
        <v>20</v>
      </c>
      <c r="E18" s="41" t="s">
        <v>1</v>
      </c>
      <c r="F18" s="41">
        <v>9</v>
      </c>
      <c r="G18" s="41" t="s">
        <v>1</v>
      </c>
      <c r="H18" s="41">
        <v>7</v>
      </c>
      <c r="I18" s="41"/>
      <c r="J18" s="2"/>
      <c r="K18" s="62">
        <f>L18+M18</f>
        <v>141858</v>
      </c>
      <c r="L18" s="57">
        <v>68006</v>
      </c>
      <c r="M18" s="57">
        <v>73852</v>
      </c>
      <c r="N18" s="57">
        <f>O18+P18</f>
        <v>140151</v>
      </c>
      <c r="O18" s="57">
        <v>67085</v>
      </c>
      <c r="P18" s="57">
        <v>73066</v>
      </c>
      <c r="Q18" s="57">
        <f>R18+S18</f>
        <v>71159</v>
      </c>
      <c r="R18" s="57">
        <v>32683</v>
      </c>
      <c r="S18" s="57">
        <v>38476</v>
      </c>
      <c r="T18" s="77">
        <f t="shared" ref="T18:V20" si="2">Q18/N18*100</f>
        <v>50.773094733537391</v>
      </c>
      <c r="U18" s="77">
        <f t="shared" si="2"/>
        <v>48.718789595289557</v>
      </c>
      <c r="V18" s="86">
        <f t="shared" si="2"/>
        <v>52.659239591602116</v>
      </c>
    </row>
    <row r="19" spans="1:22" ht="17.25" customHeight="1" x14ac:dyDescent="0.15">
      <c r="A19" s="126"/>
      <c r="B19" s="34"/>
      <c r="C19" s="41"/>
      <c r="D19" s="41">
        <v>24</v>
      </c>
      <c r="E19" s="41" t="s">
        <v>1</v>
      </c>
      <c r="F19" s="41">
        <v>9</v>
      </c>
      <c r="G19" s="41" t="s">
        <v>1</v>
      </c>
      <c r="H19" s="41">
        <v>9</v>
      </c>
      <c r="I19" s="41"/>
      <c r="J19" s="53"/>
      <c r="K19" s="62">
        <f>L19+M19</f>
        <v>145600</v>
      </c>
      <c r="L19" s="57">
        <v>69723</v>
      </c>
      <c r="M19" s="57">
        <v>75877</v>
      </c>
      <c r="N19" s="57">
        <f>O19+P19</f>
        <v>143905</v>
      </c>
      <c r="O19" s="57">
        <v>68843</v>
      </c>
      <c r="P19" s="57">
        <v>75062</v>
      </c>
      <c r="Q19" s="57">
        <f>R19+S19</f>
        <v>69067</v>
      </c>
      <c r="R19" s="57">
        <v>31919</v>
      </c>
      <c r="S19" s="57">
        <v>37148</v>
      </c>
      <c r="T19" s="77">
        <f t="shared" si="2"/>
        <v>47.994857718633824</v>
      </c>
      <c r="U19" s="77">
        <f t="shared" si="2"/>
        <v>46.364917275539995</v>
      </c>
      <c r="V19" s="86">
        <f t="shared" si="2"/>
        <v>49.489755135754443</v>
      </c>
    </row>
    <row r="20" spans="1:22" ht="17.25" customHeight="1" x14ac:dyDescent="0.15">
      <c r="A20" s="126"/>
      <c r="B20" s="34"/>
      <c r="C20" s="41"/>
      <c r="D20" s="41">
        <v>28</v>
      </c>
      <c r="E20" s="41" t="s">
        <v>1</v>
      </c>
      <c r="F20" s="41">
        <v>9</v>
      </c>
      <c r="G20" s="41" t="s">
        <v>1</v>
      </c>
      <c r="H20" s="41">
        <v>11</v>
      </c>
      <c r="I20" s="41"/>
      <c r="J20" s="53"/>
      <c r="K20" s="62">
        <f>L20+M20</f>
        <v>150894</v>
      </c>
      <c r="L20" s="57">
        <v>72302</v>
      </c>
      <c r="M20" s="57">
        <v>78592</v>
      </c>
      <c r="N20" s="57">
        <f>O20+P20</f>
        <v>149337</v>
      </c>
      <c r="O20" s="57">
        <v>71474</v>
      </c>
      <c r="P20" s="57">
        <v>77863</v>
      </c>
      <c r="Q20" s="57">
        <f>R20+S20</f>
        <v>67923</v>
      </c>
      <c r="R20" s="57">
        <v>31506</v>
      </c>
      <c r="S20" s="57">
        <v>36417</v>
      </c>
      <c r="T20" s="77">
        <f t="shared" si="2"/>
        <v>45.483035014765264</v>
      </c>
      <c r="U20" s="77">
        <f t="shared" si="2"/>
        <v>44.080364887931282</v>
      </c>
      <c r="V20" s="86">
        <f t="shared" si="2"/>
        <v>46.770609917419058</v>
      </c>
    </row>
    <row r="21" spans="1:22" ht="17.25" customHeight="1" x14ac:dyDescent="0.15">
      <c r="A21" s="126"/>
      <c r="B21" s="34"/>
      <c r="C21" s="41" t="s">
        <v>54</v>
      </c>
      <c r="D21" s="41">
        <v>2</v>
      </c>
      <c r="E21" s="41" t="s">
        <v>1</v>
      </c>
      <c r="F21" s="41">
        <v>9</v>
      </c>
      <c r="G21" s="41" t="s">
        <v>1</v>
      </c>
      <c r="H21" s="41">
        <v>13</v>
      </c>
      <c r="I21" s="41"/>
      <c r="J21" s="53"/>
      <c r="K21" s="62">
        <v>152171</v>
      </c>
      <c r="L21" s="57">
        <v>72729</v>
      </c>
      <c r="M21" s="57">
        <v>79442</v>
      </c>
      <c r="N21" s="57">
        <v>150556</v>
      </c>
      <c r="O21" s="57">
        <v>71879</v>
      </c>
      <c r="P21" s="57">
        <v>78677</v>
      </c>
      <c r="Q21" s="57">
        <v>68084</v>
      </c>
      <c r="R21" s="57">
        <v>31614</v>
      </c>
      <c r="S21" s="57">
        <v>36470</v>
      </c>
      <c r="T21" s="77">
        <v>45.221711522622812</v>
      </c>
      <c r="U21" s="77">
        <v>43.982247944462223</v>
      </c>
      <c r="V21" s="86">
        <v>46.354080608055718</v>
      </c>
    </row>
    <row r="22" spans="1:22" ht="17.25" customHeight="1" x14ac:dyDescent="0.15">
      <c r="A22" s="127"/>
      <c r="B22" s="37"/>
      <c r="C22" s="43"/>
      <c r="D22" s="43">
        <v>6</v>
      </c>
      <c r="E22" s="43" t="s">
        <v>1</v>
      </c>
      <c r="F22" s="43">
        <v>9</v>
      </c>
      <c r="G22" s="43" t="s">
        <v>1</v>
      </c>
      <c r="H22" s="43">
        <v>8</v>
      </c>
      <c r="I22" s="43"/>
      <c r="J22" s="55"/>
      <c r="K22" s="64">
        <v>150743</v>
      </c>
      <c r="L22" s="70">
        <v>71790</v>
      </c>
      <c r="M22" s="70">
        <v>78953</v>
      </c>
      <c r="N22" s="70">
        <v>149239</v>
      </c>
      <c r="O22" s="70">
        <v>70987</v>
      </c>
      <c r="P22" s="70">
        <v>78252</v>
      </c>
      <c r="Q22" s="70">
        <v>61353</v>
      </c>
      <c r="R22" s="70">
        <v>28333</v>
      </c>
      <c r="S22" s="70">
        <v>33020</v>
      </c>
      <c r="T22" s="78">
        <v>41.11</v>
      </c>
      <c r="U22" s="78">
        <v>39.909999999999997</v>
      </c>
      <c r="V22" s="87">
        <v>42.2</v>
      </c>
    </row>
    <row r="23" spans="1:22" ht="17.25" customHeight="1" x14ac:dyDescent="0.15">
      <c r="A23" s="128" t="s">
        <v>82</v>
      </c>
      <c r="B23" s="38"/>
      <c r="C23" s="44" t="s">
        <v>19</v>
      </c>
      <c r="D23" s="44">
        <v>21</v>
      </c>
      <c r="E23" s="44" t="s">
        <v>1</v>
      </c>
      <c r="F23" s="44">
        <v>8</v>
      </c>
      <c r="G23" s="44" t="s">
        <v>1</v>
      </c>
      <c r="H23" s="44">
        <v>30</v>
      </c>
      <c r="I23" s="44"/>
      <c r="J23" s="2"/>
      <c r="K23" s="65">
        <v>143173</v>
      </c>
      <c r="L23" s="68">
        <v>68562</v>
      </c>
      <c r="M23" s="68">
        <v>74611</v>
      </c>
      <c r="N23" s="73">
        <v>142713</v>
      </c>
      <c r="O23" s="68">
        <v>68299</v>
      </c>
      <c r="P23" s="68">
        <v>74414</v>
      </c>
      <c r="Q23" s="73">
        <v>93540</v>
      </c>
      <c r="R23" s="68">
        <v>44768</v>
      </c>
      <c r="S23" s="68">
        <v>48772</v>
      </c>
      <c r="T23" s="56">
        <v>65.540000000000006</v>
      </c>
      <c r="U23" s="80">
        <v>65.55</v>
      </c>
      <c r="V23" s="85">
        <v>65.540000000000006</v>
      </c>
    </row>
    <row r="24" spans="1:22" ht="17.25" customHeight="1" x14ac:dyDescent="0.15">
      <c r="A24" s="126"/>
      <c r="B24" s="34"/>
      <c r="C24" s="41"/>
      <c r="D24" s="41">
        <v>24</v>
      </c>
      <c r="E24" s="41" t="s">
        <v>1</v>
      </c>
      <c r="F24" s="41">
        <v>12</v>
      </c>
      <c r="G24" s="41" t="s">
        <v>1</v>
      </c>
      <c r="H24" s="41">
        <v>16</v>
      </c>
      <c r="I24" s="41"/>
      <c r="J24" s="2"/>
      <c r="K24" s="65">
        <v>145563</v>
      </c>
      <c r="L24" s="68">
        <v>69739</v>
      </c>
      <c r="M24" s="68">
        <v>75824</v>
      </c>
      <c r="N24" s="73">
        <v>145089</v>
      </c>
      <c r="O24" s="68">
        <v>69480</v>
      </c>
      <c r="P24" s="68">
        <v>75609</v>
      </c>
      <c r="Q24" s="73">
        <v>81125</v>
      </c>
      <c r="R24" s="68">
        <v>39333</v>
      </c>
      <c r="S24" s="68">
        <v>41792</v>
      </c>
      <c r="T24" s="56">
        <v>55.91</v>
      </c>
      <c r="U24" s="80">
        <v>56.61</v>
      </c>
      <c r="V24" s="85">
        <v>55.27</v>
      </c>
    </row>
    <row r="25" spans="1:22" ht="17.25" customHeight="1" x14ac:dyDescent="0.15">
      <c r="A25" s="126"/>
      <c r="B25" s="34"/>
      <c r="C25" s="41"/>
      <c r="D25" s="41">
        <v>26</v>
      </c>
      <c r="E25" s="41" t="s">
        <v>1</v>
      </c>
      <c r="F25" s="41">
        <v>12</v>
      </c>
      <c r="G25" s="41" t="s">
        <v>1</v>
      </c>
      <c r="H25" s="41">
        <v>14</v>
      </c>
      <c r="I25" s="41"/>
      <c r="J25" s="2"/>
      <c r="K25" s="65">
        <v>146383</v>
      </c>
      <c r="L25" s="68">
        <v>70143</v>
      </c>
      <c r="M25" s="68">
        <v>76240</v>
      </c>
      <c r="N25" s="73">
        <v>145973</v>
      </c>
      <c r="O25" s="68">
        <v>69877</v>
      </c>
      <c r="P25" s="68">
        <v>76096</v>
      </c>
      <c r="Q25" s="73">
        <v>70991</v>
      </c>
      <c r="R25" s="68">
        <v>34485</v>
      </c>
      <c r="S25" s="68">
        <v>36506</v>
      </c>
      <c r="T25" s="56">
        <v>48.63</v>
      </c>
      <c r="U25" s="80">
        <v>49.35</v>
      </c>
      <c r="V25" s="85">
        <v>47.97</v>
      </c>
    </row>
    <row r="26" spans="1:22" ht="17.25" customHeight="1" x14ac:dyDescent="0.15">
      <c r="A26" s="126"/>
      <c r="B26" s="34"/>
      <c r="C26" s="41"/>
      <c r="D26" s="41">
        <v>29</v>
      </c>
      <c r="E26" s="41" t="s">
        <v>1</v>
      </c>
      <c r="F26" s="41">
        <v>10</v>
      </c>
      <c r="G26" s="41" t="s">
        <v>1</v>
      </c>
      <c r="H26" s="41">
        <v>22</v>
      </c>
      <c r="I26" s="41"/>
      <c r="J26" s="2"/>
      <c r="K26" s="62">
        <v>151298</v>
      </c>
      <c r="L26" s="68">
        <v>72541</v>
      </c>
      <c r="M26" s="68">
        <v>78757</v>
      </c>
      <c r="N26" s="72">
        <v>150860</v>
      </c>
      <c r="O26" s="68">
        <v>72264</v>
      </c>
      <c r="P26" s="68">
        <v>78596</v>
      </c>
      <c r="Q26" s="72">
        <v>70705</v>
      </c>
      <c r="R26" s="68">
        <v>34300</v>
      </c>
      <c r="S26" s="68">
        <v>36405</v>
      </c>
      <c r="T26" s="56">
        <v>46.87</v>
      </c>
      <c r="U26" s="80">
        <v>47.46</v>
      </c>
      <c r="V26" s="85">
        <v>46.32</v>
      </c>
    </row>
    <row r="27" spans="1:22" ht="17.25" customHeight="1" x14ac:dyDescent="0.15">
      <c r="A27" s="126"/>
      <c r="B27" s="34"/>
      <c r="C27" s="41" t="s">
        <v>54</v>
      </c>
      <c r="D27" s="41">
        <v>3</v>
      </c>
      <c r="E27" s="41" t="s">
        <v>1</v>
      </c>
      <c r="F27" s="41">
        <v>10</v>
      </c>
      <c r="G27" s="41" t="s">
        <v>1</v>
      </c>
      <c r="H27" s="41">
        <v>31</v>
      </c>
      <c r="I27" s="41"/>
      <c r="J27" s="2"/>
      <c r="K27" s="62">
        <v>152214</v>
      </c>
      <c r="L27" s="68">
        <v>72751</v>
      </c>
      <c r="M27" s="68">
        <v>79463</v>
      </c>
      <c r="N27" s="72">
        <v>151756</v>
      </c>
      <c r="O27" s="68">
        <v>72496</v>
      </c>
      <c r="P27" s="68">
        <v>79260</v>
      </c>
      <c r="Q27" s="72">
        <v>80940</v>
      </c>
      <c r="R27" s="68">
        <v>38428</v>
      </c>
      <c r="S27" s="68">
        <v>42512</v>
      </c>
      <c r="T27" s="56">
        <v>53.34</v>
      </c>
      <c r="U27" s="80">
        <v>53.01</v>
      </c>
      <c r="V27" s="85">
        <v>53.64</v>
      </c>
    </row>
    <row r="28" spans="1:22" ht="17.25" customHeight="1" x14ac:dyDescent="0.15">
      <c r="A28" s="127"/>
      <c r="B28" s="37"/>
      <c r="C28" s="43"/>
      <c r="D28" s="43">
        <v>6</v>
      </c>
      <c r="E28" s="43" t="s">
        <v>1</v>
      </c>
      <c r="F28" s="43">
        <v>10</v>
      </c>
      <c r="G28" s="43" t="s">
        <v>1</v>
      </c>
      <c r="H28" s="43">
        <v>27</v>
      </c>
      <c r="I28" s="43"/>
      <c r="J28" s="55"/>
      <c r="K28" s="64">
        <v>150741</v>
      </c>
      <c r="L28" s="70">
        <v>71772</v>
      </c>
      <c r="M28" s="70">
        <v>78969</v>
      </c>
      <c r="N28" s="70">
        <v>150391</v>
      </c>
      <c r="O28" s="70">
        <v>71563</v>
      </c>
      <c r="P28" s="70">
        <v>78828</v>
      </c>
      <c r="Q28" s="70">
        <v>70665</v>
      </c>
      <c r="R28" s="70">
        <v>33812</v>
      </c>
      <c r="S28" s="70">
        <v>36853</v>
      </c>
      <c r="T28" s="78">
        <v>46.99</v>
      </c>
      <c r="U28" s="78">
        <v>47.25</v>
      </c>
      <c r="V28" s="87">
        <v>46.75</v>
      </c>
    </row>
    <row r="29" spans="1:22" ht="17.25" customHeight="1" x14ac:dyDescent="0.15">
      <c r="A29" s="126" t="s">
        <v>83</v>
      </c>
      <c r="B29" s="34"/>
      <c r="C29" s="45" t="s">
        <v>19</v>
      </c>
      <c r="D29" s="41">
        <v>22</v>
      </c>
      <c r="E29" s="41" t="s">
        <v>1</v>
      </c>
      <c r="F29" s="41">
        <v>7</v>
      </c>
      <c r="G29" s="41" t="s">
        <v>1</v>
      </c>
      <c r="H29" s="41">
        <v>11</v>
      </c>
      <c r="I29" s="45"/>
      <c r="J29" s="53"/>
      <c r="K29" s="59">
        <f>L29+M29</f>
        <v>144307</v>
      </c>
      <c r="L29" s="66">
        <v>69152</v>
      </c>
      <c r="M29" s="66">
        <v>75155</v>
      </c>
      <c r="N29" s="66">
        <f>O29+P29</f>
        <v>143762</v>
      </c>
      <c r="O29" s="66">
        <v>68865</v>
      </c>
      <c r="P29" s="66">
        <v>74897</v>
      </c>
      <c r="Q29" s="66">
        <f>R29+S29</f>
        <v>78119</v>
      </c>
      <c r="R29" s="66">
        <v>37527</v>
      </c>
      <c r="S29" s="66">
        <v>40592</v>
      </c>
      <c r="T29" s="77">
        <f t="shared" ref="T29:V31" si="3">Q29/N29*100</f>
        <v>54.339116039008914</v>
      </c>
      <c r="U29" s="75">
        <f t="shared" si="3"/>
        <v>54.493574384665656</v>
      </c>
      <c r="V29" s="83">
        <f t="shared" si="3"/>
        <v>54.197097347023245</v>
      </c>
    </row>
    <row r="30" spans="1:22" ht="17.25" customHeight="1" x14ac:dyDescent="0.15">
      <c r="A30" s="126"/>
      <c r="B30" s="34"/>
      <c r="C30" s="45"/>
      <c r="D30" s="41">
        <v>25</v>
      </c>
      <c r="E30" s="41" t="s">
        <v>1</v>
      </c>
      <c r="F30" s="41">
        <v>7</v>
      </c>
      <c r="G30" s="41" t="s">
        <v>1</v>
      </c>
      <c r="H30" s="41">
        <v>21</v>
      </c>
      <c r="I30" s="45"/>
      <c r="J30" s="53"/>
      <c r="K30" s="59">
        <f>L30+M30</f>
        <v>146195</v>
      </c>
      <c r="L30" s="66">
        <v>70035</v>
      </c>
      <c r="M30" s="66">
        <v>76160</v>
      </c>
      <c r="N30" s="66">
        <f>O30+P30</f>
        <v>145317</v>
      </c>
      <c r="O30" s="66">
        <v>69544</v>
      </c>
      <c r="P30" s="66">
        <v>75773</v>
      </c>
      <c r="Q30" s="66">
        <f>R30+S30</f>
        <v>70987</v>
      </c>
      <c r="R30" s="66">
        <v>34491</v>
      </c>
      <c r="S30" s="66">
        <v>36496</v>
      </c>
      <c r="T30" s="77">
        <f t="shared" si="3"/>
        <v>48.849756050565318</v>
      </c>
      <c r="U30" s="75">
        <f t="shared" si="3"/>
        <v>49.595939261474747</v>
      </c>
      <c r="V30" s="83">
        <f t="shared" si="3"/>
        <v>48.164913623586237</v>
      </c>
    </row>
    <row r="31" spans="1:22" ht="17.25" customHeight="1" x14ac:dyDescent="0.15">
      <c r="A31" s="126"/>
      <c r="B31" s="2"/>
      <c r="C31" s="46"/>
      <c r="D31" s="41">
        <v>28</v>
      </c>
      <c r="E31" s="41" t="s">
        <v>1</v>
      </c>
      <c r="F31" s="41">
        <v>7</v>
      </c>
      <c r="G31" s="41" t="s">
        <v>1</v>
      </c>
      <c r="H31" s="41">
        <v>10</v>
      </c>
      <c r="I31" s="46"/>
      <c r="J31" s="2"/>
      <c r="K31" s="59">
        <f>L31+M31</f>
        <v>150937</v>
      </c>
      <c r="L31" s="66">
        <v>72394</v>
      </c>
      <c r="M31" s="66">
        <v>78543</v>
      </c>
      <c r="N31" s="66">
        <f>O31+P31</f>
        <v>150430</v>
      </c>
      <c r="O31" s="66">
        <v>72104</v>
      </c>
      <c r="P31" s="66">
        <v>78326</v>
      </c>
      <c r="Q31" s="66">
        <f>R31+S31</f>
        <v>76624</v>
      </c>
      <c r="R31" s="66">
        <v>36860</v>
      </c>
      <c r="S31" s="66">
        <v>39764</v>
      </c>
      <c r="T31" s="77">
        <f t="shared" si="3"/>
        <v>50.936648274945163</v>
      </c>
      <c r="U31" s="75">
        <f t="shared" si="3"/>
        <v>51.120603572617327</v>
      </c>
      <c r="V31" s="83">
        <f t="shared" si="3"/>
        <v>50.767305875443661</v>
      </c>
    </row>
    <row r="32" spans="1:22" ht="17.25" customHeight="1" x14ac:dyDescent="0.15">
      <c r="A32" s="126"/>
      <c r="B32" s="2"/>
      <c r="C32" s="46" t="s">
        <v>7</v>
      </c>
      <c r="D32" s="41" t="s">
        <v>0</v>
      </c>
      <c r="E32" s="41" t="s">
        <v>1</v>
      </c>
      <c r="F32" s="41">
        <v>7</v>
      </c>
      <c r="G32" s="41" t="s">
        <v>1</v>
      </c>
      <c r="H32" s="41">
        <v>21</v>
      </c>
      <c r="I32" s="46"/>
      <c r="J32" s="2"/>
      <c r="K32" s="59">
        <v>152473</v>
      </c>
      <c r="L32" s="66">
        <v>73025</v>
      </c>
      <c r="M32" s="66">
        <v>79448</v>
      </c>
      <c r="N32" s="66">
        <v>151618</v>
      </c>
      <c r="O32" s="66">
        <v>72503</v>
      </c>
      <c r="P32" s="66">
        <v>79115</v>
      </c>
      <c r="Q32" s="66">
        <v>71459</v>
      </c>
      <c r="R32" s="66">
        <v>34294</v>
      </c>
      <c r="S32" s="66">
        <v>37165</v>
      </c>
      <c r="T32" s="77">
        <v>47.13</v>
      </c>
      <c r="U32" s="75">
        <v>47.300111719515051</v>
      </c>
      <c r="V32" s="83">
        <v>46.975921127472667</v>
      </c>
    </row>
    <row r="33" spans="1:22" ht="17.25" customHeight="1" x14ac:dyDescent="0.15">
      <c r="A33" s="126"/>
      <c r="C33" s="47"/>
      <c r="D33" s="41">
        <v>4</v>
      </c>
      <c r="E33" s="41"/>
      <c r="F33" s="41">
        <v>7</v>
      </c>
      <c r="G33" s="41"/>
      <c r="H33" s="41">
        <v>10</v>
      </c>
      <c r="I33" s="46"/>
      <c r="J33" s="53"/>
      <c r="K33" s="66">
        <v>152232</v>
      </c>
      <c r="L33" s="66">
        <v>72682</v>
      </c>
      <c r="M33" s="66">
        <v>79550</v>
      </c>
      <c r="N33" s="66">
        <v>151667</v>
      </c>
      <c r="O33" s="66">
        <v>72350</v>
      </c>
      <c r="P33" s="66">
        <v>79317</v>
      </c>
      <c r="Q33" s="66">
        <v>76304</v>
      </c>
      <c r="R33" s="66">
        <v>36374</v>
      </c>
      <c r="S33" s="66">
        <v>39930</v>
      </c>
      <c r="T33" s="77">
        <v>50.31</v>
      </c>
      <c r="U33" s="75">
        <v>50.28</v>
      </c>
      <c r="V33" s="83">
        <v>50.34</v>
      </c>
    </row>
    <row r="34" spans="1:22" ht="17.25" customHeight="1" x14ac:dyDescent="0.15">
      <c r="A34" s="127"/>
      <c r="B34" s="39"/>
      <c r="C34" s="48"/>
      <c r="D34" s="42">
        <v>7</v>
      </c>
      <c r="E34" s="42" t="s">
        <v>1</v>
      </c>
      <c r="F34" s="42">
        <v>7</v>
      </c>
      <c r="G34" s="42" t="s">
        <v>1</v>
      </c>
      <c r="H34" s="42">
        <v>20</v>
      </c>
      <c r="I34" s="48"/>
      <c r="J34" s="54"/>
      <c r="K34" s="67">
        <v>150996</v>
      </c>
      <c r="L34" s="67">
        <v>71830</v>
      </c>
      <c r="M34" s="67">
        <v>79166</v>
      </c>
      <c r="N34" s="67">
        <v>150048</v>
      </c>
      <c r="O34" s="67">
        <v>71286</v>
      </c>
      <c r="P34" s="67">
        <v>78762</v>
      </c>
      <c r="Q34" s="67">
        <v>84800</v>
      </c>
      <c r="R34" s="67">
        <v>40433</v>
      </c>
      <c r="S34" s="67">
        <v>44367</v>
      </c>
      <c r="T34" s="79">
        <v>56.52</v>
      </c>
      <c r="U34" s="76">
        <v>56.72</v>
      </c>
      <c r="V34" s="84">
        <v>56.33</v>
      </c>
    </row>
    <row r="35" spans="1:22" ht="17.25" customHeight="1" x14ac:dyDescent="0.15">
      <c r="A35" s="35" t="s">
        <v>53</v>
      </c>
      <c r="B35" s="2"/>
      <c r="C35" s="49"/>
      <c r="D35" s="49"/>
      <c r="E35" s="49"/>
      <c r="F35" s="49"/>
      <c r="G35" s="49"/>
      <c r="H35" s="49"/>
      <c r="I35" s="49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x14ac:dyDescent="0.15">
      <c r="C36" s="50"/>
      <c r="D36" s="50"/>
      <c r="E36" s="50"/>
      <c r="F36" s="50"/>
      <c r="G36" s="50"/>
      <c r="H36" s="50"/>
      <c r="I36" s="50"/>
    </row>
    <row r="37" spans="1:22" x14ac:dyDescent="0.15">
      <c r="C37" s="50"/>
      <c r="D37" s="50"/>
      <c r="E37" s="50"/>
      <c r="F37" s="50"/>
      <c r="G37" s="50"/>
      <c r="H37" s="50"/>
      <c r="I37" s="50"/>
    </row>
  </sheetData>
  <mergeCells count="17">
    <mergeCell ref="A18:A22"/>
    <mergeCell ref="A23:A28"/>
    <mergeCell ref="A29:A34"/>
    <mergeCell ref="N8:V8"/>
    <mergeCell ref="N15:V15"/>
    <mergeCell ref="N16:V16"/>
    <mergeCell ref="N17:V17"/>
    <mergeCell ref="A2:A3"/>
    <mergeCell ref="B2:J3"/>
    <mergeCell ref="A5:A8"/>
    <mergeCell ref="A9:A12"/>
    <mergeCell ref="A13:A17"/>
    <mergeCell ref="K2:M2"/>
    <mergeCell ref="N2:P2"/>
    <mergeCell ref="Q2:S2"/>
    <mergeCell ref="T2:V2"/>
    <mergeCell ref="N7:V7"/>
  </mergeCells>
  <phoneticPr fontId="3"/>
  <pageMargins left="0.48" right="0.28000000000000003" top="0.41" bottom="0.22" header="0.39" footer="0.25"/>
  <pageSetup paperSize="9" scale="70" firstPageNumber="12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有権者の推移・選挙の執行状況</vt:lpstr>
      <vt:lpstr>選挙の執行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2026-03-18T06:17:24Z</dcterms:created>
  <dcterms:modified xsi:type="dcterms:W3CDTF">2026-03-18T06:17:55Z</dcterms:modified>
</cp:coreProperties>
</file>